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School of History\"/>
    </mc:Choice>
  </mc:AlternateContent>
  <xr:revisionPtr revIDLastSave="0" documentId="8_{449A2D6B-8FF1-46CE-A26A-AA3D0D34C9E4}" xr6:coauthVersionLast="47" xr6:coauthVersionMax="47" xr10:uidLastSave="{00000000-0000-0000-0000-000000000000}"/>
  <workbookProtection workbookAlgorithmName="SHA-512" workbookHashValue="r121qjQNc4U2duVMWEyT1GIsD5Q6jyFP5gth1wpU6uL3XWjRoNdug/KaI9saIpNP+qbd1j0QkRbnCx7BQXN88Q==" workbookSaltValue="XBgY0GdW6ZFl5OiQ+E+6Ew==" workbookSpinCount="100000" lockStructure="1"/>
  <bookViews>
    <workbookView xWindow="2025" yWindow="2325" windowWidth="21600" windowHeight="11295" xr2:uid="{E9CE9F64-AD60-447F-A30C-4CE5F11BD312}"/>
  </bookViews>
  <sheets>
    <sheet name="Sheet1" sheetId="1" r:id="rId1"/>
  </sheets>
  <externalReferences>
    <externalReference r:id="rId2"/>
    <externalReference r:id="rId3"/>
  </externalReferences>
  <definedNames>
    <definedName name="EuroCode">[1]Lookups!$D$7</definedName>
    <definedName name="lstCurrencyCodes1">[2]Lookup!$B$3:$D$173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M12" i="1" s="1"/>
  <c r="L11" i="1"/>
  <c r="M11" i="1" s="1"/>
  <c r="L10" i="1"/>
  <c r="M10" i="1" s="1"/>
  <c r="L9" i="1"/>
  <c r="M9" i="1" s="1"/>
  <c r="M44" i="1"/>
  <c r="M43" i="1"/>
  <c r="M42" i="1"/>
  <c r="M41" i="1"/>
  <c r="M40" i="1"/>
  <c r="M39" i="1"/>
  <c r="M38" i="1"/>
  <c r="M37" i="1"/>
  <c r="M36" i="1"/>
  <c r="M35" i="1"/>
  <c r="M34" i="1"/>
  <c r="M33" i="1"/>
  <c r="M47" i="1"/>
  <c r="M46" i="1"/>
  <c r="M45" i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8" i="1"/>
  <c r="M8" i="1" s="1"/>
  <c r="L7" i="1"/>
  <c r="M7" i="1" s="1"/>
  <c r="N12" i="1" s="1"/>
  <c r="L28" i="1"/>
  <c r="M28" i="1" s="1"/>
  <c r="L27" i="1"/>
  <c r="M27" i="1" s="1"/>
  <c r="L26" i="1"/>
  <c r="M26" i="1" s="1"/>
  <c r="L25" i="1"/>
  <c r="M25" i="1" s="1"/>
  <c r="M50" i="1"/>
  <c r="M49" i="1"/>
  <c r="M48" i="1"/>
  <c r="M32" i="1"/>
  <c r="L24" i="1"/>
  <c r="M24" i="1" s="1"/>
  <c r="L23" i="1"/>
  <c r="M23" i="1" s="1"/>
  <c r="L22" i="1"/>
  <c r="M22" i="1" s="1"/>
  <c r="L21" i="1"/>
  <c r="M21" i="1" s="1"/>
  <c r="L20" i="1"/>
  <c r="M20" i="1" s="1"/>
  <c r="L6" i="1"/>
  <c r="M6" i="1" s="1"/>
</calcChain>
</file>

<file path=xl/sharedStrings.xml><?xml version="1.0" encoding="utf-8"?>
<sst xmlns="http://schemas.openxmlformats.org/spreadsheetml/2006/main" count="44" uniqueCount="22">
  <si>
    <t>Staff Expenses Claim Form - Additional Lines</t>
  </si>
  <si>
    <t>Date</t>
  </si>
  <si>
    <t>Description of expenditure and purpose</t>
  </si>
  <si>
    <t>Currency Amount</t>
  </si>
  <si>
    <t>Currency Code</t>
  </si>
  <si>
    <t>Enter Exchange Rate Used</t>
  </si>
  <si>
    <t>Receipted Expense Amount (€)</t>
  </si>
  <si>
    <t>EUR-Euro</t>
  </si>
  <si>
    <t>Mileage &amp; Subsistence</t>
  </si>
  <si>
    <t>Departure Date</t>
  </si>
  <si>
    <t>Departure Time</t>
  </si>
  <si>
    <t>Return Date</t>
  </si>
  <si>
    <t>Return 
Time</t>
  </si>
  <si>
    <t>Departure Point &amp; Destination</t>
  </si>
  <si>
    <t>Purpose of Journey 
(confimation to be attached to claim)</t>
  </si>
  <si>
    <t>Subsistence Calculation</t>
  </si>
  <si>
    <t>Subsistence Claimed ( €)</t>
  </si>
  <si>
    <t>No. of Kms (mileage)</t>
  </si>
  <si>
    <t>Kms Claimed (€) (mileage)</t>
  </si>
  <si>
    <t>Travel Expense Amount (€)</t>
  </si>
  <si>
    <t>UCD Staff No:</t>
  </si>
  <si>
    <t>P99999999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</si>
</sst>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FBD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164" fontId="4" fillId="3" borderId="0" xfId="1" applyNumberFormat="1" applyFont="1" applyFill="1" applyBorder="1" applyAlignment="1" applyProtection="1">
      <alignment horizontal="center" wrapText="1"/>
    </xf>
    <xf numFmtId="0" fontId="5" fillId="3" borderId="6" xfId="0" applyFont="1" applyFill="1" applyBorder="1" applyAlignment="1">
      <alignment horizontal="center" wrapText="1"/>
    </xf>
    <xf numFmtId="14" fontId="6" fillId="4" borderId="7" xfId="0" applyNumberFormat="1" applyFont="1" applyFill="1" applyBorder="1" applyAlignment="1" applyProtection="1">
      <alignment horizontal="center"/>
      <protection locked="0"/>
    </xf>
    <xf numFmtId="4" fontId="6" fillId="4" borderId="7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Protection="1">
      <protection locked="0"/>
    </xf>
    <xf numFmtId="164" fontId="6" fillId="4" borderId="7" xfId="1" applyNumberFormat="1" applyFont="1" applyFill="1" applyBorder="1" applyProtection="1">
      <protection locked="0" hidden="1"/>
    </xf>
    <xf numFmtId="4" fontId="6" fillId="4" borderId="9" xfId="0" applyNumberFormat="1" applyFont="1" applyFill="1" applyBorder="1" applyAlignment="1" applyProtection="1">
      <alignment horizontal="center"/>
      <protection hidden="1"/>
    </xf>
    <xf numFmtId="14" fontId="6" fillId="4" borderId="10" xfId="0" applyNumberFormat="1" applyFont="1" applyFill="1" applyBorder="1" applyAlignment="1" applyProtection="1">
      <alignment horizontal="center"/>
      <protection locked="0"/>
    </xf>
    <xf numFmtId="4" fontId="6" fillId="4" borderId="10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Protection="1">
      <protection locked="0"/>
    </xf>
    <xf numFmtId="164" fontId="6" fillId="4" borderId="10" xfId="1" applyNumberFormat="1" applyFont="1" applyFill="1" applyBorder="1" applyProtection="1">
      <protection locked="0" hidden="1"/>
    </xf>
    <xf numFmtId="4" fontId="6" fillId="4" borderId="13" xfId="0" applyNumberFormat="1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6" fillId="4" borderId="10" xfId="1" applyFont="1" applyFill="1" applyBorder="1" applyAlignment="1" applyProtection="1">
      <alignment horizontal="center"/>
      <protection locked="0"/>
    </xf>
    <xf numFmtId="43" fontId="6" fillId="4" borderId="16" xfId="1" applyFont="1" applyFill="1" applyBorder="1" applyAlignment="1" applyProtection="1">
      <alignment horizontal="center"/>
      <protection locked="0"/>
    </xf>
    <xf numFmtId="43" fontId="6" fillId="4" borderId="11" xfId="1" applyFont="1" applyFill="1" applyBorder="1" applyAlignment="1" applyProtection="1">
      <alignment horizontal="center"/>
      <protection locked="0"/>
    </xf>
    <xf numFmtId="43" fontId="6" fillId="4" borderId="12" xfId="1" applyFont="1" applyFill="1" applyBorder="1" applyAlignment="1" applyProtection="1">
      <alignment horizontal="center"/>
      <protection locked="0"/>
    </xf>
    <xf numFmtId="4" fontId="6" fillId="4" borderId="1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14" fontId="6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164" fontId="6" fillId="2" borderId="0" xfId="1" applyNumberFormat="1" applyFont="1" applyFill="1" applyBorder="1" applyProtection="1">
      <protection locked="0" hidden="1"/>
    </xf>
    <xf numFmtId="0" fontId="6" fillId="0" borderId="0" xfId="0" applyFont="1"/>
    <xf numFmtId="0" fontId="6" fillId="2" borderId="0" xfId="0" applyFont="1" applyFill="1"/>
    <xf numFmtId="4" fontId="6" fillId="2" borderId="0" xfId="0" applyNumberFormat="1" applyFont="1" applyFill="1" applyAlignment="1" applyProtection="1">
      <alignment horizontal="center"/>
      <protection hidden="1"/>
    </xf>
    <xf numFmtId="4" fontId="0" fillId="2" borderId="0" xfId="0" applyNumberFormat="1" applyFill="1"/>
    <xf numFmtId="0" fontId="7" fillId="4" borderId="4" xfId="0" applyFont="1" applyFill="1" applyBorder="1" applyAlignment="1" applyProtection="1">
      <alignment horizontal="center" wrapText="1"/>
      <protection locked="0"/>
    </xf>
    <xf numFmtId="0" fontId="7" fillId="4" borderId="3" xfId="0" applyFont="1" applyFill="1" applyBorder="1" applyAlignment="1" applyProtection="1">
      <alignment horizontal="center" wrapText="1"/>
      <protection locked="0"/>
    </xf>
    <xf numFmtId="0" fontId="7" fillId="4" borderId="8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9" fillId="4" borderId="11" xfId="0" applyFont="1" applyFill="1" applyBorder="1" applyAlignment="1" applyProtection="1">
      <alignment horizontal="center" wrapText="1"/>
      <protection locked="0"/>
    </xf>
    <xf numFmtId="0" fontId="9" fillId="4" borderId="17" xfId="0" applyFont="1" applyFill="1" applyBorder="1" applyAlignment="1" applyProtection="1">
      <alignment horizontal="center" wrapText="1"/>
      <protection locked="0"/>
    </xf>
    <xf numFmtId="0" fontId="9" fillId="4" borderId="12" xfId="0" applyFont="1" applyFill="1" applyBorder="1" applyAlignment="1" applyProtection="1">
      <alignment horizontal="center" wrapText="1"/>
      <protection locked="0"/>
    </xf>
    <xf numFmtId="0" fontId="7" fillId="4" borderId="11" xfId="0" applyFont="1" applyFill="1" applyBorder="1" applyAlignment="1" applyProtection="1">
      <alignment horizontal="center" wrapText="1"/>
      <protection locked="0"/>
    </xf>
    <xf numFmtId="0" fontId="7" fillId="4" borderId="17" xfId="0" applyFont="1" applyFill="1" applyBorder="1" applyAlignment="1" applyProtection="1">
      <alignment horizontal="center" wrapText="1"/>
      <protection locked="0"/>
    </xf>
    <xf numFmtId="0" fontId="7" fillId="4" borderId="12" xfId="0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" xfId="2" xr:uid="{1219356A-E3DE-429B-8636-9FB539946C84}"/>
  </cellStyles>
  <dxfs count="18"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</dxf>
    <dxf>
      <fill>
        <patternFill>
          <bgColor rgb="FF93F48C"/>
        </patternFill>
      </fill>
    </dxf>
    <dxf>
      <fill>
        <patternFill>
          <bgColor rgb="FF93F48C"/>
        </patternFill>
      </fill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D8FBD5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D8FBD5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D8FBD5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D8FBD5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D8FBD5"/>
        </patternFill>
      </fill>
      <border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93F48C"/>
        </patternFill>
      </fill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325120</xdr:colOff>
      <xdr:row>2</xdr:row>
      <xdr:rowOff>79039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5D07F-FBD6-4CA8-8F83-1C99545CA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325120" cy="460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inance%20Systems\Expenses%20Forms\Expenses%20form%20-%20DRAFT%202%20Haz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c731eb826af2ac5/Meow/2.Research%20Management/0.ERC%20Projects/0.Projects/1.CivilWars/1.Project%20Administration%20(Paul)/Finances/1.Expenses/EXP047/Staff_Expenses_Claim_Form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azel Draft"/>
      <sheetName val="Supporting Information"/>
      <sheetName val="Sample"/>
      <sheetName val="Advance Form"/>
      <sheetName val="T2 Supporting Information"/>
      <sheetName val="Changes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 t="str">
            <v>EUR-Euro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"/>
      <sheetName val="Staff Expenses Claim Form"/>
    </sheetNames>
    <sheetDataSet>
      <sheetData sheetId="0">
        <row r="3">
          <cell r="B3" t="str">
            <v>EUR-Euro</v>
          </cell>
          <cell r="C3" t="str">
            <v>EUR</v>
          </cell>
          <cell r="D3" t="str">
            <v>Euro</v>
          </cell>
        </row>
        <row r="4">
          <cell r="B4" t="str">
            <v>GBP-Pound Sterling</v>
          </cell>
          <cell r="C4" t="str">
            <v>GBP</v>
          </cell>
          <cell r="D4" t="str">
            <v>Pound Sterling</v>
          </cell>
        </row>
        <row r="5">
          <cell r="B5" t="str">
            <v>USD-US Dollar</v>
          </cell>
          <cell r="C5" t="str">
            <v>USD</v>
          </cell>
          <cell r="D5" t="str">
            <v>US Dollar</v>
          </cell>
        </row>
        <row r="6">
          <cell r="B6" t="str">
            <v>~ ~ ~ ~ ~</v>
          </cell>
          <cell r="C6"/>
          <cell r="D6"/>
        </row>
        <row r="7">
          <cell r="B7" t="str">
            <v>AED-UAE Dirham</v>
          </cell>
          <cell r="C7" t="str">
            <v>AED</v>
          </cell>
          <cell r="D7" t="str">
            <v>UAE Dirham</v>
          </cell>
        </row>
        <row r="8">
          <cell r="B8" t="str">
            <v>AFN-Afghani</v>
          </cell>
          <cell r="C8" t="str">
            <v>AFN</v>
          </cell>
          <cell r="D8" t="str">
            <v>Afghani</v>
          </cell>
        </row>
        <row r="9">
          <cell r="B9" t="str">
            <v>ALL-Lek</v>
          </cell>
          <cell r="C9" t="str">
            <v>ALL</v>
          </cell>
          <cell r="D9" t="str">
            <v>Lek</v>
          </cell>
        </row>
        <row r="10">
          <cell r="B10" t="str">
            <v>AMD-Armenian Dram</v>
          </cell>
          <cell r="C10" t="str">
            <v>AMD</v>
          </cell>
          <cell r="D10" t="str">
            <v>Armenian Dram</v>
          </cell>
        </row>
        <row r="11">
          <cell r="B11" t="str">
            <v>ANG-Netherlands Antillean Guilder</v>
          </cell>
          <cell r="C11" t="str">
            <v>ANG</v>
          </cell>
          <cell r="D11" t="str">
            <v>Netherlands Antillean Guilder</v>
          </cell>
        </row>
        <row r="12">
          <cell r="B12" t="str">
            <v>ANG-Netherlands Antillean Guilder</v>
          </cell>
          <cell r="C12" t="str">
            <v>ANG</v>
          </cell>
          <cell r="D12" t="str">
            <v>Netherlands Antillean Guilder</v>
          </cell>
        </row>
        <row r="13">
          <cell r="B13" t="str">
            <v>AOA-Kwanza</v>
          </cell>
          <cell r="C13" t="str">
            <v>AOA</v>
          </cell>
          <cell r="D13" t="str">
            <v>Kwanza</v>
          </cell>
        </row>
        <row r="14">
          <cell r="B14" t="str">
            <v>ARS-Argentine Peso</v>
          </cell>
          <cell r="C14" t="str">
            <v>ARS</v>
          </cell>
          <cell r="D14" t="str">
            <v>Argentine Peso</v>
          </cell>
        </row>
        <row r="15">
          <cell r="B15" t="str">
            <v>AUD-Australian Dollar</v>
          </cell>
          <cell r="C15" t="str">
            <v>AUD</v>
          </cell>
          <cell r="D15" t="str">
            <v>Australian Dollar</v>
          </cell>
        </row>
        <row r="16">
          <cell r="B16" t="str">
            <v>AWG-Aruban Florin</v>
          </cell>
          <cell r="C16" t="str">
            <v>AWG</v>
          </cell>
          <cell r="D16" t="str">
            <v>Aruban Florin</v>
          </cell>
        </row>
        <row r="17">
          <cell r="B17" t="str">
            <v>AZN-Azerbaijanian Manat</v>
          </cell>
          <cell r="C17" t="str">
            <v>AZN</v>
          </cell>
          <cell r="D17" t="str">
            <v>Azerbaijanian Manat</v>
          </cell>
        </row>
        <row r="18">
          <cell r="B18" t="str">
            <v>BAM-Convertible Mark</v>
          </cell>
          <cell r="C18" t="str">
            <v>BAM</v>
          </cell>
          <cell r="D18" t="str">
            <v>Convertible Mark</v>
          </cell>
        </row>
        <row r="19">
          <cell r="B19" t="str">
            <v>BBD-Barbados Dollar</v>
          </cell>
          <cell r="C19" t="str">
            <v>BBD</v>
          </cell>
          <cell r="D19" t="str">
            <v>Barbados Dollar</v>
          </cell>
        </row>
        <row r="20">
          <cell r="B20" t="str">
            <v>BDT-Taka</v>
          </cell>
          <cell r="C20" t="str">
            <v>BDT</v>
          </cell>
          <cell r="D20" t="str">
            <v>Taka</v>
          </cell>
        </row>
        <row r="21">
          <cell r="B21" t="str">
            <v>BGN-Bulgarian Lev</v>
          </cell>
          <cell r="C21" t="str">
            <v>BGN</v>
          </cell>
          <cell r="D21" t="str">
            <v>Bulgarian Lev</v>
          </cell>
        </row>
        <row r="22">
          <cell r="B22" t="str">
            <v>BHD-Bahraini Dinar</v>
          </cell>
          <cell r="C22" t="str">
            <v>BHD</v>
          </cell>
          <cell r="D22" t="str">
            <v>Bahraini Dinar</v>
          </cell>
        </row>
        <row r="23">
          <cell r="B23" t="str">
            <v>BIF-Burundi Franc</v>
          </cell>
          <cell r="C23" t="str">
            <v>BIF</v>
          </cell>
          <cell r="D23" t="str">
            <v>Burundi Franc</v>
          </cell>
        </row>
        <row r="24">
          <cell r="B24" t="str">
            <v>BMD-Bermudian Dollar</v>
          </cell>
          <cell r="C24" t="str">
            <v>BMD</v>
          </cell>
          <cell r="D24" t="str">
            <v>Bermudian Dollar</v>
          </cell>
        </row>
        <row r="25">
          <cell r="B25" t="str">
            <v>BND-Brunei Dollar</v>
          </cell>
          <cell r="C25" t="str">
            <v>BND</v>
          </cell>
          <cell r="D25" t="str">
            <v>Brunei Dollar</v>
          </cell>
        </row>
        <row r="26">
          <cell r="B26" t="str">
            <v>BOB-Boliviano</v>
          </cell>
          <cell r="C26" t="str">
            <v>BOB</v>
          </cell>
          <cell r="D26" t="str">
            <v>Boliviano</v>
          </cell>
        </row>
        <row r="27">
          <cell r="B27" t="str">
            <v>BOV-Mvdol</v>
          </cell>
          <cell r="C27" t="str">
            <v>BOV</v>
          </cell>
          <cell r="D27" t="str">
            <v>Mvdol</v>
          </cell>
        </row>
        <row r="28">
          <cell r="B28" t="str">
            <v>BRL-Brazilian Real</v>
          </cell>
          <cell r="C28" t="str">
            <v>BRL</v>
          </cell>
          <cell r="D28" t="str">
            <v>Brazilian Real</v>
          </cell>
        </row>
        <row r="29">
          <cell r="B29" t="str">
            <v>BSD-Bahamian Dollar</v>
          </cell>
          <cell r="C29" t="str">
            <v>BSD</v>
          </cell>
          <cell r="D29" t="str">
            <v>Bahamian Dollar</v>
          </cell>
        </row>
        <row r="30">
          <cell r="B30" t="str">
            <v>BTN-Ngultrum</v>
          </cell>
          <cell r="C30" t="str">
            <v>BTN</v>
          </cell>
          <cell r="D30" t="str">
            <v>Ngultrum</v>
          </cell>
        </row>
        <row r="31">
          <cell r="B31" t="str">
            <v>BWP-Pula</v>
          </cell>
          <cell r="C31" t="str">
            <v>BWP</v>
          </cell>
          <cell r="D31" t="str">
            <v>Pula</v>
          </cell>
        </row>
        <row r="32">
          <cell r="B32" t="str">
            <v>BYN-Belarusian Ruble</v>
          </cell>
          <cell r="C32" t="str">
            <v>BYN</v>
          </cell>
          <cell r="D32" t="str">
            <v>Belarusian Ruble</v>
          </cell>
        </row>
        <row r="33">
          <cell r="B33" t="str">
            <v>BZD-Belize Dollar</v>
          </cell>
          <cell r="C33" t="str">
            <v>BZD</v>
          </cell>
          <cell r="D33" t="str">
            <v>Belize Dollar</v>
          </cell>
        </row>
        <row r="34">
          <cell r="B34" t="str">
            <v>CAD-Canadian Dollar</v>
          </cell>
          <cell r="C34" t="str">
            <v>CAD</v>
          </cell>
          <cell r="D34" t="str">
            <v>Canadian Dollar</v>
          </cell>
        </row>
        <row r="35">
          <cell r="B35" t="str">
            <v>CDF-Congolese Franc</v>
          </cell>
          <cell r="C35" t="str">
            <v>CDF</v>
          </cell>
          <cell r="D35" t="str">
            <v>Congolese Franc</v>
          </cell>
        </row>
        <row r="36">
          <cell r="B36" t="str">
            <v>CHE-WIR Euro</v>
          </cell>
          <cell r="C36" t="str">
            <v>CHE</v>
          </cell>
          <cell r="D36" t="str">
            <v>WIR Euro</v>
          </cell>
        </row>
        <row r="37">
          <cell r="B37" t="str">
            <v>CHF-Swiss Franc</v>
          </cell>
          <cell r="C37" t="str">
            <v>CHF</v>
          </cell>
          <cell r="D37" t="str">
            <v>Swiss Franc</v>
          </cell>
        </row>
        <row r="38">
          <cell r="B38" t="str">
            <v>CHW-WIR Franc</v>
          </cell>
          <cell r="C38" t="str">
            <v>CHW</v>
          </cell>
          <cell r="D38" t="str">
            <v>WIR Franc</v>
          </cell>
        </row>
        <row r="39">
          <cell r="B39" t="str">
            <v>CLF-Unidad de Fomento</v>
          </cell>
          <cell r="C39" t="str">
            <v>CLF</v>
          </cell>
          <cell r="D39" t="str">
            <v>Unidad de Fomento</v>
          </cell>
        </row>
        <row r="40">
          <cell r="B40" t="str">
            <v>CLP-Chilean Peso</v>
          </cell>
          <cell r="C40" t="str">
            <v>CLP</v>
          </cell>
          <cell r="D40" t="str">
            <v>Chilean Peso</v>
          </cell>
        </row>
        <row r="41">
          <cell r="B41" t="str">
            <v>CNY-Yuan Renminbi</v>
          </cell>
          <cell r="C41" t="str">
            <v>CNY</v>
          </cell>
          <cell r="D41" t="str">
            <v>Yuan Renminbi</v>
          </cell>
        </row>
        <row r="42">
          <cell r="B42" t="str">
            <v>COP-Colombian Peso</v>
          </cell>
          <cell r="C42" t="str">
            <v>COP</v>
          </cell>
          <cell r="D42" t="str">
            <v>Colombian Peso</v>
          </cell>
        </row>
        <row r="43">
          <cell r="B43" t="str">
            <v>COU-Unidad de Valor Real</v>
          </cell>
          <cell r="C43" t="str">
            <v>COU</v>
          </cell>
          <cell r="D43" t="str">
            <v>Unidad de Valor Real</v>
          </cell>
        </row>
        <row r="44">
          <cell r="B44" t="str">
            <v>CRC-Costa Rican Colon</v>
          </cell>
          <cell r="C44" t="str">
            <v>CRC</v>
          </cell>
          <cell r="D44" t="str">
            <v>Costa Rican Colon</v>
          </cell>
        </row>
        <row r="45">
          <cell r="B45" t="str">
            <v>CUC-Peso Convertible</v>
          </cell>
          <cell r="C45" t="str">
            <v>CUC</v>
          </cell>
          <cell r="D45" t="str">
            <v>Peso Convertible</v>
          </cell>
        </row>
        <row r="46">
          <cell r="B46" t="str">
            <v>CUP-Cuban Peso</v>
          </cell>
          <cell r="C46" t="str">
            <v>CUP</v>
          </cell>
          <cell r="D46" t="str">
            <v>Cuban Peso</v>
          </cell>
        </row>
        <row r="47">
          <cell r="B47" t="str">
            <v>CVE-Cabo Verde Escudo</v>
          </cell>
          <cell r="C47" t="str">
            <v>CVE</v>
          </cell>
          <cell r="D47" t="str">
            <v>Cabo Verde Escudo</v>
          </cell>
        </row>
        <row r="48">
          <cell r="B48" t="str">
            <v>CZK-Czech Koruna</v>
          </cell>
          <cell r="C48" t="str">
            <v>CZK</v>
          </cell>
          <cell r="D48" t="str">
            <v>Czech Koruna</v>
          </cell>
        </row>
        <row r="49">
          <cell r="B49" t="str">
            <v>DJF-Djibouti Franc</v>
          </cell>
          <cell r="C49" t="str">
            <v>DJF</v>
          </cell>
          <cell r="D49" t="str">
            <v>Djibouti Franc</v>
          </cell>
        </row>
        <row r="50">
          <cell r="B50" t="str">
            <v>DKK-Danish Krone</v>
          </cell>
          <cell r="C50" t="str">
            <v>DKK</v>
          </cell>
          <cell r="D50" t="str">
            <v>Danish Krone</v>
          </cell>
        </row>
        <row r="51">
          <cell r="B51" t="str">
            <v>DOP-Dominican Peso</v>
          </cell>
          <cell r="C51" t="str">
            <v>DOP</v>
          </cell>
          <cell r="D51" t="str">
            <v>Dominican Peso</v>
          </cell>
        </row>
        <row r="52">
          <cell r="B52" t="str">
            <v>DZD-Algerian Dinar</v>
          </cell>
          <cell r="C52" t="str">
            <v>DZD</v>
          </cell>
          <cell r="D52" t="str">
            <v>Algerian Dinar</v>
          </cell>
        </row>
        <row r="53">
          <cell r="B53" t="str">
            <v>EGP-Egyptian Pound</v>
          </cell>
          <cell r="C53" t="str">
            <v>EGP</v>
          </cell>
          <cell r="D53" t="str">
            <v>Egyptian Pound</v>
          </cell>
        </row>
        <row r="54">
          <cell r="B54" t="str">
            <v>ERN-Nakfa</v>
          </cell>
          <cell r="C54" t="str">
            <v>ERN</v>
          </cell>
          <cell r="D54" t="str">
            <v>Nakfa</v>
          </cell>
        </row>
        <row r="55">
          <cell r="B55" t="str">
            <v>ETB-Ethiopian Birr</v>
          </cell>
          <cell r="C55" t="str">
            <v>ETB</v>
          </cell>
          <cell r="D55" t="str">
            <v>Ethiopian Birr</v>
          </cell>
        </row>
        <row r="56">
          <cell r="B56" t="str">
            <v>FJD-Fiji Dollar</v>
          </cell>
          <cell r="C56" t="str">
            <v>FJD</v>
          </cell>
          <cell r="D56" t="str">
            <v>Fiji Dollar</v>
          </cell>
        </row>
        <row r="57">
          <cell r="B57" t="str">
            <v>FKP-Falkland Islands Pound</v>
          </cell>
          <cell r="C57" t="str">
            <v>FKP</v>
          </cell>
          <cell r="D57" t="str">
            <v>Falkland Islands Pound</v>
          </cell>
        </row>
        <row r="58">
          <cell r="B58" t="str">
            <v>GEL-Lari</v>
          </cell>
          <cell r="C58" t="str">
            <v>GEL</v>
          </cell>
          <cell r="D58" t="str">
            <v>Lari</v>
          </cell>
        </row>
        <row r="59">
          <cell r="B59" t="str">
            <v>GHS-Ghana Cedi</v>
          </cell>
          <cell r="C59" t="str">
            <v>GHS</v>
          </cell>
          <cell r="D59" t="str">
            <v>Ghana Cedi</v>
          </cell>
        </row>
        <row r="60">
          <cell r="B60" t="str">
            <v>GIP-Gibraltar Pound</v>
          </cell>
          <cell r="C60" t="str">
            <v>GIP</v>
          </cell>
          <cell r="D60" t="str">
            <v>Gibraltar Pound</v>
          </cell>
        </row>
        <row r="61">
          <cell r="B61" t="str">
            <v>GMD-Dalasi</v>
          </cell>
          <cell r="C61" t="str">
            <v>GMD</v>
          </cell>
          <cell r="D61" t="str">
            <v>Dalasi</v>
          </cell>
        </row>
        <row r="62">
          <cell r="B62" t="str">
            <v>GNF-Guinea Franc</v>
          </cell>
          <cell r="C62" t="str">
            <v>GNF</v>
          </cell>
          <cell r="D62" t="str">
            <v>Guinea Franc</v>
          </cell>
        </row>
        <row r="63">
          <cell r="B63" t="str">
            <v>GTQ-Quetzal</v>
          </cell>
          <cell r="C63" t="str">
            <v>GTQ</v>
          </cell>
          <cell r="D63" t="str">
            <v>Quetzal</v>
          </cell>
        </row>
        <row r="64">
          <cell r="B64" t="str">
            <v>GYD-Guyana Dollar</v>
          </cell>
          <cell r="C64" t="str">
            <v>GYD</v>
          </cell>
          <cell r="D64" t="str">
            <v>Guyana Dollar</v>
          </cell>
        </row>
        <row r="65">
          <cell r="B65" t="str">
            <v>HKD-Hong Kong Dollar</v>
          </cell>
          <cell r="C65" t="str">
            <v>HKD</v>
          </cell>
          <cell r="D65" t="str">
            <v>Hong Kong Dollar</v>
          </cell>
        </row>
        <row r="66">
          <cell r="B66" t="str">
            <v>HNL-Lempira</v>
          </cell>
          <cell r="C66" t="str">
            <v>HNL</v>
          </cell>
          <cell r="D66" t="str">
            <v>Lempira</v>
          </cell>
        </row>
        <row r="67">
          <cell r="B67" t="str">
            <v>HRK-Kuna</v>
          </cell>
          <cell r="C67" t="str">
            <v>HRK</v>
          </cell>
          <cell r="D67" t="str">
            <v>Kuna</v>
          </cell>
        </row>
        <row r="68">
          <cell r="B68" t="str">
            <v>HTG-Gourde</v>
          </cell>
          <cell r="C68" t="str">
            <v>HTG</v>
          </cell>
          <cell r="D68" t="str">
            <v>Gourde</v>
          </cell>
        </row>
        <row r="69">
          <cell r="B69" t="str">
            <v>HUF-Forint</v>
          </cell>
          <cell r="C69" t="str">
            <v>HUF</v>
          </cell>
          <cell r="D69" t="str">
            <v>Forint</v>
          </cell>
        </row>
        <row r="70">
          <cell r="B70" t="str">
            <v>IDR-Rupiah</v>
          </cell>
          <cell r="C70" t="str">
            <v>IDR</v>
          </cell>
          <cell r="D70" t="str">
            <v>Rupiah</v>
          </cell>
        </row>
        <row r="71">
          <cell r="B71" t="str">
            <v>ILS-New Israeli Sheqel</v>
          </cell>
          <cell r="C71" t="str">
            <v>ILS</v>
          </cell>
          <cell r="D71" t="str">
            <v>New Israeli Sheqel</v>
          </cell>
        </row>
        <row r="72">
          <cell r="B72" t="str">
            <v>INR-Indian Rupee</v>
          </cell>
          <cell r="C72" t="str">
            <v>INR</v>
          </cell>
          <cell r="D72" t="str">
            <v>Indian Rupee</v>
          </cell>
        </row>
        <row r="73">
          <cell r="B73" t="str">
            <v>IQD-Iraqi Dinar</v>
          </cell>
          <cell r="C73" t="str">
            <v>IQD</v>
          </cell>
          <cell r="D73" t="str">
            <v>Iraqi Dinar</v>
          </cell>
        </row>
        <row r="74">
          <cell r="B74" t="str">
            <v>IRR-Iranian Rial</v>
          </cell>
          <cell r="C74" t="str">
            <v>IRR</v>
          </cell>
          <cell r="D74" t="str">
            <v>Iranian Rial</v>
          </cell>
        </row>
        <row r="75">
          <cell r="B75" t="str">
            <v>ISK-Iceland Krona</v>
          </cell>
          <cell r="C75" t="str">
            <v>ISK</v>
          </cell>
          <cell r="D75" t="str">
            <v>Iceland Krona</v>
          </cell>
        </row>
        <row r="76">
          <cell r="B76" t="str">
            <v>JMD-Jamaican Dollar</v>
          </cell>
          <cell r="C76" t="str">
            <v>JMD</v>
          </cell>
          <cell r="D76" t="str">
            <v>Jamaican Dollar</v>
          </cell>
        </row>
        <row r="77">
          <cell r="B77" t="str">
            <v>JOD-Jordanian Dinar</v>
          </cell>
          <cell r="C77" t="str">
            <v>JOD</v>
          </cell>
          <cell r="D77" t="str">
            <v>Jordanian Dinar</v>
          </cell>
        </row>
        <row r="78">
          <cell r="B78" t="str">
            <v>JPY-Yen</v>
          </cell>
          <cell r="C78" t="str">
            <v>JPY</v>
          </cell>
          <cell r="D78" t="str">
            <v>Yen</v>
          </cell>
        </row>
        <row r="79">
          <cell r="B79" t="str">
            <v>KES-Kenyan Shilling</v>
          </cell>
          <cell r="C79" t="str">
            <v>KES</v>
          </cell>
          <cell r="D79" t="str">
            <v>Kenyan Shilling</v>
          </cell>
        </row>
        <row r="80">
          <cell r="B80" t="str">
            <v>KGS-Som</v>
          </cell>
          <cell r="C80" t="str">
            <v>KGS</v>
          </cell>
          <cell r="D80" t="str">
            <v>Som</v>
          </cell>
        </row>
        <row r="81">
          <cell r="B81" t="str">
            <v>KHR-Riel</v>
          </cell>
          <cell r="C81" t="str">
            <v>KHR</v>
          </cell>
          <cell r="D81" t="str">
            <v>Riel</v>
          </cell>
        </row>
        <row r="82">
          <cell r="B82" t="str">
            <v>KMF-Comoro Franc</v>
          </cell>
          <cell r="C82" t="str">
            <v>KMF</v>
          </cell>
          <cell r="D82" t="str">
            <v>Comoro Franc</v>
          </cell>
        </row>
        <row r="83">
          <cell r="B83" t="str">
            <v>KPW-North Korean Won</v>
          </cell>
          <cell r="C83" t="str">
            <v>KPW</v>
          </cell>
          <cell r="D83" t="str">
            <v>North Korean Won</v>
          </cell>
        </row>
        <row r="84">
          <cell r="B84" t="str">
            <v>KRW-Won</v>
          </cell>
          <cell r="C84" t="str">
            <v>KRW</v>
          </cell>
          <cell r="D84" t="str">
            <v>Won</v>
          </cell>
        </row>
        <row r="85">
          <cell r="B85" t="str">
            <v>KWD-Kuwaiti Dinar</v>
          </cell>
          <cell r="C85" t="str">
            <v>KWD</v>
          </cell>
          <cell r="D85" t="str">
            <v>Kuwaiti Dinar</v>
          </cell>
        </row>
        <row r="86">
          <cell r="B86" t="str">
            <v>KYD-Cayman Islands Dollar</v>
          </cell>
          <cell r="C86" t="str">
            <v>KYD</v>
          </cell>
          <cell r="D86" t="str">
            <v>Cayman Islands Dollar</v>
          </cell>
        </row>
        <row r="87">
          <cell r="B87" t="str">
            <v>KZT-Tenge</v>
          </cell>
          <cell r="C87" t="str">
            <v>KZT</v>
          </cell>
          <cell r="D87" t="str">
            <v>Tenge</v>
          </cell>
        </row>
        <row r="88">
          <cell r="B88" t="str">
            <v>LAK-Kip</v>
          </cell>
          <cell r="C88" t="str">
            <v>LAK</v>
          </cell>
          <cell r="D88" t="str">
            <v>Kip</v>
          </cell>
        </row>
        <row r="89">
          <cell r="B89" t="str">
            <v>LBP-Lebanese Pound</v>
          </cell>
          <cell r="C89" t="str">
            <v>LBP</v>
          </cell>
          <cell r="D89" t="str">
            <v>Lebanese Pound</v>
          </cell>
        </row>
        <row r="90">
          <cell r="B90" t="str">
            <v>LKR-Sri Lanka Rupee</v>
          </cell>
          <cell r="C90" t="str">
            <v>LKR</v>
          </cell>
          <cell r="D90" t="str">
            <v>Sri Lanka Rupee</v>
          </cell>
        </row>
        <row r="91">
          <cell r="B91" t="str">
            <v>LRD-Liberian Dollar</v>
          </cell>
          <cell r="C91" t="str">
            <v>LRD</v>
          </cell>
          <cell r="D91" t="str">
            <v>Liberian Dollar</v>
          </cell>
        </row>
        <row r="92">
          <cell r="B92" t="str">
            <v>LSL-Loti</v>
          </cell>
          <cell r="C92" t="str">
            <v>LSL</v>
          </cell>
          <cell r="D92" t="str">
            <v>Loti</v>
          </cell>
        </row>
        <row r="93">
          <cell r="B93" t="str">
            <v>LYD-Libyan Dinar</v>
          </cell>
          <cell r="C93" t="str">
            <v>LYD</v>
          </cell>
          <cell r="D93" t="str">
            <v>Libyan Dinar</v>
          </cell>
        </row>
        <row r="94">
          <cell r="B94" t="str">
            <v>MAD-Moroccan Dirham</v>
          </cell>
          <cell r="C94" t="str">
            <v>MAD</v>
          </cell>
          <cell r="D94" t="str">
            <v>Moroccan Dirham</v>
          </cell>
        </row>
        <row r="95">
          <cell r="B95" t="str">
            <v>MDL-Moldovan Leu</v>
          </cell>
          <cell r="C95" t="str">
            <v>MDL</v>
          </cell>
          <cell r="D95" t="str">
            <v>Moldovan Leu</v>
          </cell>
        </row>
        <row r="96">
          <cell r="B96" t="str">
            <v>MGA-Malagasy Ariary</v>
          </cell>
          <cell r="C96" t="str">
            <v>MGA</v>
          </cell>
          <cell r="D96" t="str">
            <v>Malagasy Ariary</v>
          </cell>
        </row>
        <row r="97">
          <cell r="B97" t="str">
            <v>MKD-Denar</v>
          </cell>
          <cell r="C97" t="str">
            <v>MKD</v>
          </cell>
          <cell r="D97" t="str">
            <v>Denar</v>
          </cell>
        </row>
        <row r="98">
          <cell r="B98" t="str">
            <v>MMK-Kyat</v>
          </cell>
          <cell r="C98" t="str">
            <v>MMK</v>
          </cell>
          <cell r="D98" t="str">
            <v>Kyat</v>
          </cell>
        </row>
        <row r="99">
          <cell r="B99" t="str">
            <v>MNT-Tugrik</v>
          </cell>
          <cell r="C99" t="str">
            <v>MNT</v>
          </cell>
          <cell r="D99" t="str">
            <v>Tugrik</v>
          </cell>
        </row>
        <row r="100">
          <cell r="B100" t="str">
            <v>MOP-Pataca</v>
          </cell>
          <cell r="C100" t="str">
            <v>MOP</v>
          </cell>
          <cell r="D100" t="str">
            <v>Pataca</v>
          </cell>
        </row>
        <row r="101">
          <cell r="B101" t="str">
            <v>MRO-Ouguiya</v>
          </cell>
          <cell r="C101" t="str">
            <v>MRO</v>
          </cell>
          <cell r="D101" t="str">
            <v>Ouguiya</v>
          </cell>
        </row>
        <row r="102">
          <cell r="B102" t="str">
            <v>MUR-Mauritius Rupee</v>
          </cell>
          <cell r="C102" t="str">
            <v>MUR</v>
          </cell>
          <cell r="D102" t="str">
            <v>Mauritius Rupee</v>
          </cell>
        </row>
        <row r="103">
          <cell r="B103" t="str">
            <v>MVR-Rufiyaa</v>
          </cell>
          <cell r="C103" t="str">
            <v>MVR</v>
          </cell>
          <cell r="D103" t="str">
            <v>Rufiyaa</v>
          </cell>
        </row>
        <row r="104">
          <cell r="B104" t="str">
            <v>MWK-Malawi Kwacha</v>
          </cell>
          <cell r="C104" t="str">
            <v>MWK</v>
          </cell>
          <cell r="D104" t="str">
            <v>Malawi Kwacha</v>
          </cell>
        </row>
        <row r="105">
          <cell r="B105" t="str">
            <v>MXN-Mexican Peso</v>
          </cell>
          <cell r="C105" t="str">
            <v>MXN</v>
          </cell>
          <cell r="D105" t="str">
            <v>Mexican Peso</v>
          </cell>
        </row>
        <row r="106">
          <cell r="B106" t="str">
            <v>MXV-Mexican Unidad de Inversion (UDI)</v>
          </cell>
          <cell r="C106" t="str">
            <v>MXV</v>
          </cell>
          <cell r="D106" t="str">
            <v>Mexican Unidad de Inversion (UDI)</v>
          </cell>
        </row>
        <row r="107">
          <cell r="B107" t="str">
            <v>MYR-Malaysian Ringgit</v>
          </cell>
          <cell r="C107" t="str">
            <v>MYR</v>
          </cell>
          <cell r="D107" t="str">
            <v>Malaysian Ringgit</v>
          </cell>
        </row>
        <row r="108">
          <cell r="B108" t="str">
            <v>MZN-Mozambique Metical</v>
          </cell>
          <cell r="C108" t="str">
            <v>MZN</v>
          </cell>
          <cell r="D108" t="str">
            <v>Mozambique Metical</v>
          </cell>
        </row>
        <row r="109">
          <cell r="B109" t="str">
            <v>NAD-Namibia Dollar</v>
          </cell>
          <cell r="C109" t="str">
            <v>NAD</v>
          </cell>
          <cell r="D109" t="str">
            <v>Namibia Dollar</v>
          </cell>
        </row>
        <row r="110">
          <cell r="B110" t="str">
            <v>NGN-Naira</v>
          </cell>
          <cell r="C110" t="str">
            <v>NGN</v>
          </cell>
          <cell r="D110" t="str">
            <v>Naira</v>
          </cell>
        </row>
        <row r="111">
          <cell r="B111" t="str">
            <v>NIO-Cordoba Oro</v>
          </cell>
          <cell r="C111" t="str">
            <v>NIO</v>
          </cell>
          <cell r="D111" t="str">
            <v>Cordoba Oro</v>
          </cell>
        </row>
        <row r="112">
          <cell r="B112" t="str">
            <v>NOK-Norwegian Krone</v>
          </cell>
          <cell r="C112" t="str">
            <v>NOK</v>
          </cell>
          <cell r="D112" t="str">
            <v>Norwegian Krone</v>
          </cell>
        </row>
        <row r="113">
          <cell r="B113" t="str">
            <v>NOK-Norwegian Krone</v>
          </cell>
          <cell r="C113" t="str">
            <v>NOK</v>
          </cell>
          <cell r="D113" t="str">
            <v>Norwegian Krone</v>
          </cell>
        </row>
        <row r="114">
          <cell r="B114" t="str">
            <v>NPR-Nepalese Rupee</v>
          </cell>
          <cell r="C114" t="str">
            <v>NPR</v>
          </cell>
          <cell r="D114" t="str">
            <v>Nepalese Rupee</v>
          </cell>
        </row>
        <row r="115">
          <cell r="B115" t="str">
            <v>NZD-New Zealand Dollar</v>
          </cell>
          <cell r="C115" t="str">
            <v>NZD</v>
          </cell>
          <cell r="D115" t="str">
            <v>New Zealand Dollar</v>
          </cell>
        </row>
        <row r="116">
          <cell r="B116" t="str">
            <v>OMR-Rial Omani</v>
          </cell>
          <cell r="C116" t="str">
            <v>OMR</v>
          </cell>
          <cell r="D116" t="str">
            <v>Rial Omani</v>
          </cell>
        </row>
        <row r="117">
          <cell r="B117" t="str">
            <v>PAB-Balboa</v>
          </cell>
          <cell r="C117" t="str">
            <v>PAB</v>
          </cell>
          <cell r="D117" t="str">
            <v>Balboa</v>
          </cell>
        </row>
        <row r="118">
          <cell r="B118" t="str">
            <v>PEN-Sol</v>
          </cell>
          <cell r="C118" t="str">
            <v>PEN</v>
          </cell>
          <cell r="D118" t="str">
            <v>Sol</v>
          </cell>
        </row>
        <row r="119">
          <cell r="B119" t="str">
            <v>PGK-Kina</v>
          </cell>
          <cell r="C119" t="str">
            <v>PGK</v>
          </cell>
          <cell r="D119" t="str">
            <v>Kina</v>
          </cell>
        </row>
        <row r="120">
          <cell r="B120" t="str">
            <v>PHP-Philippine Peso</v>
          </cell>
          <cell r="C120" t="str">
            <v>PHP</v>
          </cell>
          <cell r="D120" t="str">
            <v>Philippine Peso</v>
          </cell>
        </row>
        <row r="121">
          <cell r="B121" t="str">
            <v>PKR-Pakistan Rupee</v>
          </cell>
          <cell r="C121" t="str">
            <v>PKR</v>
          </cell>
          <cell r="D121" t="str">
            <v>Pakistan Rupee</v>
          </cell>
        </row>
        <row r="122">
          <cell r="B122" t="str">
            <v>PLN-Zloty</v>
          </cell>
          <cell r="C122" t="str">
            <v>PLN</v>
          </cell>
          <cell r="D122" t="str">
            <v>Zloty</v>
          </cell>
        </row>
        <row r="123">
          <cell r="B123" t="str">
            <v>PYG-Guarani</v>
          </cell>
          <cell r="C123" t="str">
            <v>PYG</v>
          </cell>
          <cell r="D123" t="str">
            <v>Guarani</v>
          </cell>
        </row>
        <row r="124">
          <cell r="B124" t="str">
            <v>QAR-Qatari Rial</v>
          </cell>
          <cell r="C124" t="str">
            <v>QAR</v>
          </cell>
          <cell r="D124" t="str">
            <v>Qatari Rial</v>
          </cell>
        </row>
        <row r="125">
          <cell r="B125" t="str">
            <v>RON-Romanian Leu</v>
          </cell>
          <cell r="C125" t="str">
            <v>RON</v>
          </cell>
          <cell r="D125" t="str">
            <v>Romanian Leu</v>
          </cell>
        </row>
        <row r="126">
          <cell r="B126" t="str">
            <v>RSD-Serbian Dinar</v>
          </cell>
          <cell r="C126" t="str">
            <v>RSD</v>
          </cell>
          <cell r="D126" t="str">
            <v>Serbian Dinar</v>
          </cell>
        </row>
        <row r="127">
          <cell r="B127" t="str">
            <v>RUB-Russian Ruble</v>
          </cell>
          <cell r="C127" t="str">
            <v>RUB</v>
          </cell>
          <cell r="D127" t="str">
            <v>Russian Ruble</v>
          </cell>
        </row>
        <row r="128">
          <cell r="B128" t="str">
            <v>RWF-Rwanda Franc</v>
          </cell>
          <cell r="C128" t="str">
            <v>RWF</v>
          </cell>
          <cell r="D128" t="str">
            <v>Rwanda Franc</v>
          </cell>
        </row>
        <row r="129">
          <cell r="B129" t="str">
            <v>SAR-Saudi Riyal</v>
          </cell>
          <cell r="C129" t="str">
            <v>SAR</v>
          </cell>
          <cell r="D129" t="str">
            <v>Saudi Riyal</v>
          </cell>
        </row>
        <row r="130">
          <cell r="B130" t="str">
            <v>SBD-Solomon Islands Dollar</v>
          </cell>
          <cell r="C130" t="str">
            <v>SBD</v>
          </cell>
          <cell r="D130" t="str">
            <v>Solomon Islands Dollar</v>
          </cell>
        </row>
        <row r="131">
          <cell r="B131" t="str">
            <v>SCR-Seychelles Rupee</v>
          </cell>
          <cell r="C131" t="str">
            <v>SCR</v>
          </cell>
          <cell r="D131" t="str">
            <v>Seychelles Rupee</v>
          </cell>
        </row>
        <row r="132">
          <cell r="B132" t="str">
            <v>SDG-Sudanese Pound</v>
          </cell>
          <cell r="C132" t="str">
            <v>SDG</v>
          </cell>
          <cell r="D132" t="str">
            <v>Sudanese Pound</v>
          </cell>
        </row>
        <row r="133">
          <cell r="B133" t="str">
            <v>SEK-Swedish Krona</v>
          </cell>
          <cell r="C133" t="str">
            <v>SEK</v>
          </cell>
          <cell r="D133" t="str">
            <v>Swedish Krona</v>
          </cell>
        </row>
        <row r="134">
          <cell r="B134" t="str">
            <v>SGD-Singapore Dollar</v>
          </cell>
          <cell r="C134" t="str">
            <v>SGD</v>
          </cell>
          <cell r="D134" t="str">
            <v>Singapore Dollar</v>
          </cell>
        </row>
        <row r="135">
          <cell r="B135" t="str">
            <v>SHP-Saint Helena Pound</v>
          </cell>
          <cell r="C135" t="str">
            <v>SHP</v>
          </cell>
          <cell r="D135" t="str">
            <v>Saint Helena Pound</v>
          </cell>
        </row>
        <row r="136">
          <cell r="B136" t="str">
            <v>SLL-Leone</v>
          </cell>
          <cell r="C136" t="str">
            <v>SLL</v>
          </cell>
          <cell r="D136" t="str">
            <v>Leone</v>
          </cell>
        </row>
        <row r="137">
          <cell r="B137" t="str">
            <v>SOS-Somali Shilling</v>
          </cell>
          <cell r="C137" t="str">
            <v>SOS</v>
          </cell>
          <cell r="D137" t="str">
            <v>Somali Shilling</v>
          </cell>
        </row>
        <row r="138">
          <cell r="B138" t="str">
            <v>SRD-Surinam Dollar</v>
          </cell>
          <cell r="C138" t="str">
            <v>SRD</v>
          </cell>
          <cell r="D138" t="str">
            <v>Surinam Dollar</v>
          </cell>
        </row>
        <row r="139">
          <cell r="B139" t="str">
            <v>SSP-South Sudanese Pound</v>
          </cell>
          <cell r="C139" t="str">
            <v>SSP</v>
          </cell>
          <cell r="D139" t="str">
            <v>South Sudanese Pound</v>
          </cell>
        </row>
        <row r="140">
          <cell r="B140" t="str">
            <v>STD-Dobra</v>
          </cell>
          <cell r="C140" t="str">
            <v>STD</v>
          </cell>
          <cell r="D140" t="str">
            <v>Dobra</v>
          </cell>
        </row>
        <row r="141">
          <cell r="B141" t="str">
            <v>SVC-El Salvador Colon</v>
          </cell>
          <cell r="C141" t="str">
            <v>SVC</v>
          </cell>
          <cell r="D141" t="str">
            <v>El Salvador Colon</v>
          </cell>
        </row>
        <row r="142">
          <cell r="B142" t="str">
            <v>SYP-Syrian Pound</v>
          </cell>
          <cell r="C142" t="str">
            <v>SYP</v>
          </cell>
          <cell r="D142" t="str">
            <v>Syrian Pound</v>
          </cell>
        </row>
        <row r="143">
          <cell r="B143" t="str">
            <v>SZL-Lilangeni</v>
          </cell>
          <cell r="C143" t="str">
            <v>SZL</v>
          </cell>
          <cell r="D143" t="str">
            <v>Lilangeni</v>
          </cell>
        </row>
        <row r="144">
          <cell r="B144" t="str">
            <v>THB-Baht</v>
          </cell>
          <cell r="C144" t="str">
            <v>THB</v>
          </cell>
          <cell r="D144" t="str">
            <v>Baht</v>
          </cell>
        </row>
        <row r="145">
          <cell r="B145" t="str">
            <v>TJS-Somoni</v>
          </cell>
          <cell r="C145" t="str">
            <v>TJS</v>
          </cell>
          <cell r="D145" t="str">
            <v>Somoni</v>
          </cell>
        </row>
        <row r="146">
          <cell r="B146" t="str">
            <v>TMT-Turkmenistan New Manat</v>
          </cell>
          <cell r="C146" t="str">
            <v>TMT</v>
          </cell>
          <cell r="D146" t="str">
            <v>Turkmenistan New Manat</v>
          </cell>
        </row>
        <row r="147">
          <cell r="B147" t="str">
            <v>TND-Tunisian Dinar</v>
          </cell>
          <cell r="C147" t="str">
            <v>TND</v>
          </cell>
          <cell r="D147" t="str">
            <v>Tunisian Dinar</v>
          </cell>
        </row>
        <row r="148">
          <cell r="B148" t="str">
            <v>TOP-Pa’anga</v>
          </cell>
          <cell r="C148" t="str">
            <v>TOP</v>
          </cell>
          <cell r="D148" t="str">
            <v>Pa’anga</v>
          </cell>
        </row>
        <row r="149">
          <cell r="B149" t="str">
            <v>TRY-Turkish Lira</v>
          </cell>
          <cell r="C149" t="str">
            <v>TRY</v>
          </cell>
          <cell r="D149" t="str">
            <v>Turkish Lira</v>
          </cell>
        </row>
        <row r="150">
          <cell r="B150" t="str">
            <v>TTD-Trinidad and Tobago Dollar</v>
          </cell>
          <cell r="C150" t="str">
            <v>TTD</v>
          </cell>
          <cell r="D150" t="str">
            <v>Trinidad and Tobago Dollar</v>
          </cell>
        </row>
        <row r="151">
          <cell r="B151" t="str">
            <v>TWD-New Taiwan Dollar</v>
          </cell>
          <cell r="C151" t="str">
            <v>TWD</v>
          </cell>
          <cell r="D151" t="str">
            <v>New Taiwan Dollar</v>
          </cell>
        </row>
        <row r="152">
          <cell r="B152" t="str">
            <v>TZS-Tanzanian Shilling</v>
          </cell>
          <cell r="C152" t="str">
            <v>TZS</v>
          </cell>
          <cell r="D152" t="str">
            <v>Tanzanian Shilling</v>
          </cell>
        </row>
        <row r="153">
          <cell r="B153" t="str">
            <v>UAH-Hryvnia</v>
          </cell>
          <cell r="C153" t="str">
            <v>UAH</v>
          </cell>
          <cell r="D153" t="str">
            <v>Hryvnia</v>
          </cell>
        </row>
        <row r="154">
          <cell r="B154" t="str">
            <v>UGX-Uganda Shilling</v>
          </cell>
          <cell r="C154" t="str">
            <v>UGX</v>
          </cell>
          <cell r="D154" t="str">
            <v>Uganda Shilling</v>
          </cell>
        </row>
        <row r="155">
          <cell r="B155" t="str">
            <v>UYI-Uruguay Peso en Unidades Indexadas (URUIURUI)</v>
          </cell>
          <cell r="C155" t="str">
            <v>UYI</v>
          </cell>
          <cell r="D155" t="str">
            <v>Uruguay Peso en Unidades Indexadas (URUIURUI)</v>
          </cell>
        </row>
        <row r="156">
          <cell r="B156" t="str">
            <v>UYU-Peso Uruguayo</v>
          </cell>
          <cell r="C156" t="str">
            <v>UYU</v>
          </cell>
          <cell r="D156" t="str">
            <v>Peso Uruguayo</v>
          </cell>
        </row>
        <row r="157">
          <cell r="B157" t="str">
            <v>UZS-Uzbekistan Sum</v>
          </cell>
          <cell r="C157" t="str">
            <v>UZS</v>
          </cell>
          <cell r="D157" t="str">
            <v>Uzbekistan Sum</v>
          </cell>
        </row>
        <row r="158">
          <cell r="B158" t="str">
            <v>VEF-Bolívar</v>
          </cell>
          <cell r="C158" t="str">
            <v>VEF</v>
          </cell>
          <cell r="D158" t="str">
            <v>Bolívar</v>
          </cell>
        </row>
        <row r="159">
          <cell r="B159" t="str">
            <v>VND-Dong</v>
          </cell>
          <cell r="C159" t="str">
            <v>VND</v>
          </cell>
          <cell r="D159" t="str">
            <v>Dong</v>
          </cell>
        </row>
        <row r="160">
          <cell r="B160" t="str">
            <v>VUV-Vatu</v>
          </cell>
          <cell r="C160" t="str">
            <v>VUV</v>
          </cell>
          <cell r="D160" t="str">
            <v>Vatu</v>
          </cell>
        </row>
        <row r="161">
          <cell r="B161" t="str">
            <v>WST-Tala</v>
          </cell>
          <cell r="C161" t="str">
            <v>WST</v>
          </cell>
          <cell r="D161" t="str">
            <v>Tala</v>
          </cell>
        </row>
        <row r="162">
          <cell r="B162" t="str">
            <v>XAF-CFA Franc BEAC</v>
          </cell>
          <cell r="C162" t="str">
            <v>XAF</v>
          </cell>
          <cell r="D162" t="str">
            <v>CFA Franc BEAC</v>
          </cell>
        </row>
        <row r="163">
          <cell r="B163" t="str">
            <v>XCD-East Caribbean Dollar</v>
          </cell>
          <cell r="C163" t="str">
            <v>XCD</v>
          </cell>
          <cell r="D163" t="str">
            <v>East Caribbean Dollar</v>
          </cell>
        </row>
        <row r="164">
          <cell r="B164" t="str">
            <v>XCD-East Caribbean Dollar</v>
          </cell>
          <cell r="C164" t="str">
            <v>XCD</v>
          </cell>
          <cell r="D164" t="str">
            <v>East Caribbean Dollar</v>
          </cell>
        </row>
        <row r="165">
          <cell r="B165" t="str">
            <v>XDR-SDR (Special Drawing Right)</v>
          </cell>
          <cell r="C165" t="str">
            <v>XDR</v>
          </cell>
          <cell r="D165" t="str">
            <v>SDR (Special Drawing Right)</v>
          </cell>
        </row>
        <row r="166">
          <cell r="B166" t="str">
            <v>XOF-CFA Franc BCEAO</v>
          </cell>
          <cell r="C166" t="str">
            <v>XOF</v>
          </cell>
          <cell r="D166" t="str">
            <v>CFA Franc BCEAO</v>
          </cell>
        </row>
        <row r="167">
          <cell r="B167" t="str">
            <v>XPF-CFP Franc</v>
          </cell>
          <cell r="C167" t="str">
            <v>XPF</v>
          </cell>
          <cell r="D167" t="str">
            <v>CFP Franc</v>
          </cell>
        </row>
        <row r="168">
          <cell r="B168" t="str">
            <v>XSU-Sucre</v>
          </cell>
          <cell r="C168" t="str">
            <v>XSU</v>
          </cell>
          <cell r="D168" t="str">
            <v>Sucre</v>
          </cell>
        </row>
        <row r="169">
          <cell r="B169" t="str">
            <v>XUA-ADB Unit of Account</v>
          </cell>
          <cell r="C169" t="str">
            <v>XUA</v>
          </cell>
          <cell r="D169" t="str">
            <v>ADB Unit of Account</v>
          </cell>
        </row>
        <row r="170">
          <cell r="B170" t="str">
            <v>YER-Yemeni Rial</v>
          </cell>
          <cell r="C170" t="str">
            <v>YER</v>
          </cell>
          <cell r="D170" t="str">
            <v>Yemeni Rial</v>
          </cell>
        </row>
        <row r="171">
          <cell r="B171" t="str">
            <v>ZAR-Rand</v>
          </cell>
          <cell r="C171" t="str">
            <v>ZAR</v>
          </cell>
          <cell r="D171" t="str">
            <v>Rand</v>
          </cell>
        </row>
        <row r="172">
          <cell r="B172" t="str">
            <v>ZMW-Zambian Kwacha</v>
          </cell>
          <cell r="C172" t="str">
            <v>ZMW</v>
          </cell>
          <cell r="D172" t="str">
            <v>Zambian Kwacha</v>
          </cell>
        </row>
        <row r="173">
          <cell r="B173" t="str">
            <v>ZWL-Zimbabwe Dollar</v>
          </cell>
          <cell r="C173" t="str">
            <v>ZWL</v>
          </cell>
          <cell r="D173" t="str">
            <v>Zimbabwe Dollar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571A-915A-4181-99CB-78A8B4509833}">
  <sheetPr>
    <pageSetUpPr fitToPage="1"/>
  </sheetPr>
  <dimension ref="B1:N50"/>
  <sheetViews>
    <sheetView tabSelected="1" workbookViewId="0">
      <pane ySplit="3" topLeftCell="A7" activePane="bottomLeft" state="frozen"/>
      <selection pane="bottomLeft" activeCell="J12" sqref="J12"/>
    </sheetView>
  </sheetViews>
  <sheetFormatPr defaultColWidth="9.140625" defaultRowHeight="15" x14ac:dyDescent="0.25"/>
  <cols>
    <col min="1" max="1" width="9.140625" style="1"/>
    <col min="2" max="2" width="10.42578125" style="1" bestFit="1" customWidth="1"/>
    <col min="3" max="9" width="13.5703125" style="1" customWidth="1"/>
    <col min="10" max="10" width="10.42578125" style="1" customWidth="1"/>
    <col min="11" max="11" width="13" style="1" customWidth="1"/>
    <col min="12" max="16384" width="9.140625" style="1"/>
  </cols>
  <sheetData>
    <row r="1" spans="2:14" x14ac:dyDescent="0.25">
      <c r="C1" s="44" t="s">
        <v>0</v>
      </c>
      <c r="D1" s="44"/>
      <c r="E1" s="44"/>
      <c r="F1" s="44"/>
      <c r="G1" s="44"/>
      <c r="H1" s="44"/>
      <c r="I1" s="44"/>
      <c r="J1" s="44"/>
    </row>
    <row r="2" spans="2:14" x14ac:dyDescent="0.25">
      <c r="C2" s="45"/>
      <c r="D2" s="45"/>
      <c r="E2" s="45"/>
      <c r="F2" s="45"/>
      <c r="G2" s="45"/>
      <c r="H2" s="45"/>
      <c r="I2" s="45"/>
      <c r="J2" s="45"/>
      <c r="K2" s="26" t="s">
        <v>20</v>
      </c>
      <c r="L2" s="42" t="s">
        <v>21</v>
      </c>
      <c r="M2" s="43"/>
    </row>
    <row r="5" spans="2:14" ht="51.75" x14ac:dyDescent="0.25">
      <c r="B5" s="2" t="s">
        <v>1</v>
      </c>
      <c r="C5" s="41"/>
      <c r="D5" s="41"/>
      <c r="E5" s="46" t="s">
        <v>2</v>
      </c>
      <c r="F5" s="40"/>
      <c r="G5" s="40"/>
      <c r="H5" s="40"/>
      <c r="I5" s="40"/>
      <c r="J5" s="3" t="s">
        <v>3</v>
      </c>
      <c r="K5" s="4" t="s">
        <v>4</v>
      </c>
      <c r="L5" s="5" t="s">
        <v>5</v>
      </c>
      <c r="M5" s="6" t="s">
        <v>6</v>
      </c>
    </row>
    <row r="6" spans="2:14" x14ac:dyDescent="0.25">
      <c r="B6" s="7"/>
      <c r="C6" s="47"/>
      <c r="D6" s="48"/>
      <c r="E6" s="48"/>
      <c r="F6" s="48"/>
      <c r="G6" s="48"/>
      <c r="H6" s="48"/>
      <c r="I6" s="49"/>
      <c r="J6" s="8"/>
      <c r="K6" s="9" t="s">
        <v>7</v>
      </c>
      <c r="L6" s="10">
        <f t="shared" ref="L6:L24" si="0">IF(K6="EUR-Euro",1,"Enter Fx Rate")</f>
        <v>1</v>
      </c>
      <c r="M6" s="11">
        <f>ROUND(J6*L6,2)</f>
        <v>0</v>
      </c>
    </row>
    <row r="7" spans="2:14" x14ac:dyDescent="0.25">
      <c r="B7" s="12"/>
      <c r="C7" s="47"/>
      <c r="D7" s="48"/>
      <c r="E7" s="48"/>
      <c r="F7" s="48"/>
      <c r="G7" s="48"/>
      <c r="H7" s="48"/>
      <c r="I7" s="49"/>
      <c r="J7" s="13"/>
      <c r="K7" s="14" t="s">
        <v>7</v>
      </c>
      <c r="L7" s="15">
        <f t="shared" ref="L7:L19" si="1">IF(K7="EUR-Euro",1,"Enter Fx Rate")</f>
        <v>1</v>
      </c>
      <c r="M7" s="16">
        <f t="shared" ref="M7:M19" si="2">ROUND(J7*L7,2)</f>
        <v>0</v>
      </c>
    </row>
    <row r="8" spans="2:14" x14ac:dyDescent="0.25">
      <c r="B8" s="12"/>
      <c r="C8" s="47"/>
      <c r="D8" s="48"/>
      <c r="E8" s="48"/>
      <c r="F8" s="48"/>
      <c r="G8" s="48"/>
      <c r="H8" s="48"/>
      <c r="I8" s="49"/>
      <c r="J8" s="13"/>
      <c r="K8" s="14" t="s">
        <v>7</v>
      </c>
      <c r="L8" s="15">
        <f t="shared" si="1"/>
        <v>1</v>
      </c>
      <c r="M8" s="16">
        <f t="shared" si="2"/>
        <v>0</v>
      </c>
    </row>
    <row r="9" spans="2:14" x14ac:dyDescent="0.25">
      <c r="B9" s="12"/>
      <c r="C9" s="47"/>
      <c r="D9" s="48"/>
      <c r="E9" s="48"/>
      <c r="F9" s="48"/>
      <c r="G9" s="48"/>
      <c r="H9" s="48"/>
      <c r="I9" s="49"/>
      <c r="J9" s="13"/>
      <c r="K9" s="14" t="s">
        <v>7</v>
      </c>
      <c r="L9" s="15">
        <f t="shared" ref="L9:L12" si="3">IF(K9="EUR-Euro",1,"Enter Fx Rate")</f>
        <v>1</v>
      </c>
      <c r="M9" s="16">
        <f t="shared" ref="M9:M12" si="4">ROUND(J9*L9,2)</f>
        <v>0</v>
      </c>
    </row>
    <row r="10" spans="2:14" ht="14.45" customHeight="1" x14ac:dyDescent="0.25">
      <c r="B10" s="12"/>
      <c r="C10" s="47"/>
      <c r="D10" s="48"/>
      <c r="E10" s="48"/>
      <c r="F10" s="48"/>
      <c r="G10" s="48"/>
      <c r="H10" s="48"/>
      <c r="I10" s="49"/>
      <c r="J10" s="13"/>
      <c r="K10" s="14" t="s">
        <v>7</v>
      </c>
      <c r="L10" s="15">
        <f t="shared" si="3"/>
        <v>1</v>
      </c>
      <c r="M10" s="16">
        <f t="shared" si="4"/>
        <v>0</v>
      </c>
    </row>
    <row r="11" spans="2:14" ht="14.45" customHeight="1" x14ac:dyDescent="0.25">
      <c r="B11" s="12"/>
      <c r="C11" s="50"/>
      <c r="D11" s="51"/>
      <c r="E11" s="51"/>
      <c r="F11" s="51"/>
      <c r="G11" s="51"/>
      <c r="H11" s="51"/>
      <c r="I11" s="52"/>
      <c r="J11" s="13"/>
      <c r="K11" s="14" t="s">
        <v>7</v>
      </c>
      <c r="L11" s="15">
        <f t="shared" si="3"/>
        <v>1</v>
      </c>
      <c r="M11" s="16">
        <f t="shared" si="4"/>
        <v>0</v>
      </c>
    </row>
    <row r="12" spans="2:14" x14ac:dyDescent="0.25">
      <c r="B12" s="12"/>
      <c r="C12" s="50"/>
      <c r="D12" s="51"/>
      <c r="E12" s="51"/>
      <c r="F12" s="51"/>
      <c r="G12" s="51"/>
      <c r="H12" s="51"/>
      <c r="I12" s="52"/>
      <c r="J12" s="13"/>
      <c r="K12" s="14" t="s">
        <v>7</v>
      </c>
      <c r="L12" s="15">
        <f t="shared" si="3"/>
        <v>1</v>
      </c>
      <c r="M12" s="16">
        <f t="shared" si="4"/>
        <v>0</v>
      </c>
      <c r="N12" s="36">
        <f>SUM(M6:M12)</f>
        <v>0</v>
      </c>
    </row>
    <row r="13" spans="2:14" x14ac:dyDescent="0.25">
      <c r="B13" s="12"/>
      <c r="C13" s="37"/>
      <c r="D13" s="38"/>
      <c r="E13" s="38"/>
      <c r="F13" s="38"/>
      <c r="G13" s="38"/>
      <c r="H13" s="38"/>
      <c r="I13" s="39"/>
      <c r="J13" s="13">
        <v>0</v>
      </c>
      <c r="K13" s="14" t="s">
        <v>7</v>
      </c>
      <c r="L13" s="15">
        <f t="shared" si="1"/>
        <v>1</v>
      </c>
      <c r="M13" s="16">
        <f t="shared" si="2"/>
        <v>0</v>
      </c>
    </row>
    <row r="14" spans="2:14" x14ac:dyDescent="0.25">
      <c r="B14" s="12"/>
      <c r="C14" s="37"/>
      <c r="D14" s="38"/>
      <c r="E14" s="38"/>
      <c r="F14" s="38"/>
      <c r="G14" s="38"/>
      <c r="H14" s="38"/>
      <c r="I14" s="39"/>
      <c r="J14" s="13">
        <v>0</v>
      </c>
      <c r="K14" s="14" t="s">
        <v>7</v>
      </c>
      <c r="L14" s="15">
        <f t="shared" si="1"/>
        <v>1</v>
      </c>
      <c r="M14" s="16">
        <f t="shared" si="2"/>
        <v>0</v>
      </c>
    </row>
    <row r="15" spans="2:14" x14ac:dyDescent="0.25">
      <c r="B15" s="12"/>
      <c r="C15" s="37"/>
      <c r="D15" s="38"/>
      <c r="E15" s="38"/>
      <c r="F15" s="38"/>
      <c r="G15" s="38"/>
      <c r="H15" s="38"/>
      <c r="I15" s="39"/>
      <c r="J15" s="13">
        <v>0</v>
      </c>
      <c r="K15" s="14" t="s">
        <v>7</v>
      </c>
      <c r="L15" s="15">
        <f t="shared" si="1"/>
        <v>1</v>
      </c>
      <c r="M15" s="16">
        <f t="shared" si="2"/>
        <v>0</v>
      </c>
    </row>
    <row r="16" spans="2:14" x14ac:dyDescent="0.25">
      <c r="B16" s="12"/>
      <c r="C16" s="37"/>
      <c r="D16" s="38"/>
      <c r="E16" s="38"/>
      <c r="F16" s="38"/>
      <c r="G16" s="38"/>
      <c r="H16" s="38"/>
      <c r="I16" s="39"/>
      <c r="J16" s="13">
        <v>0</v>
      </c>
      <c r="K16" s="14" t="s">
        <v>7</v>
      </c>
      <c r="L16" s="15">
        <f t="shared" si="1"/>
        <v>1</v>
      </c>
      <c r="M16" s="16">
        <f t="shared" si="2"/>
        <v>0</v>
      </c>
    </row>
    <row r="17" spans="2:13" x14ac:dyDescent="0.25">
      <c r="B17" s="12"/>
      <c r="C17" s="37"/>
      <c r="D17" s="38"/>
      <c r="E17" s="38"/>
      <c r="F17" s="38"/>
      <c r="G17" s="38"/>
      <c r="H17" s="38"/>
      <c r="I17" s="39"/>
      <c r="J17" s="13">
        <v>0</v>
      </c>
      <c r="K17" s="14" t="s">
        <v>7</v>
      </c>
      <c r="L17" s="15">
        <f t="shared" si="1"/>
        <v>1</v>
      </c>
      <c r="M17" s="16">
        <f t="shared" si="2"/>
        <v>0</v>
      </c>
    </row>
    <row r="18" spans="2:13" x14ac:dyDescent="0.25">
      <c r="B18" s="12"/>
      <c r="C18" s="37"/>
      <c r="D18" s="38"/>
      <c r="E18" s="38"/>
      <c r="F18" s="38"/>
      <c r="G18" s="38"/>
      <c r="H18" s="38"/>
      <c r="I18" s="39"/>
      <c r="J18" s="13">
        <v>0</v>
      </c>
      <c r="K18" s="14" t="s">
        <v>7</v>
      </c>
      <c r="L18" s="15">
        <f t="shared" si="1"/>
        <v>1</v>
      </c>
      <c r="M18" s="16">
        <f t="shared" si="2"/>
        <v>0</v>
      </c>
    </row>
    <row r="19" spans="2:13" x14ac:dyDescent="0.25">
      <c r="B19" s="12"/>
      <c r="C19" s="37"/>
      <c r="D19" s="38"/>
      <c r="E19" s="38"/>
      <c r="F19" s="38"/>
      <c r="G19" s="38"/>
      <c r="H19" s="38"/>
      <c r="I19" s="39"/>
      <c r="J19" s="13">
        <v>0</v>
      </c>
      <c r="K19" s="14" t="s">
        <v>7</v>
      </c>
      <c r="L19" s="15">
        <f t="shared" si="1"/>
        <v>1</v>
      </c>
      <c r="M19" s="16">
        <f t="shared" si="2"/>
        <v>0</v>
      </c>
    </row>
    <row r="20" spans="2:13" x14ac:dyDescent="0.25">
      <c r="B20" s="12"/>
      <c r="C20" s="37"/>
      <c r="D20" s="38"/>
      <c r="E20" s="38"/>
      <c r="F20" s="38"/>
      <c r="G20" s="38"/>
      <c r="H20" s="38"/>
      <c r="I20" s="39"/>
      <c r="J20" s="13">
        <v>0</v>
      </c>
      <c r="K20" s="14" t="s">
        <v>7</v>
      </c>
      <c r="L20" s="15">
        <f t="shared" si="0"/>
        <v>1</v>
      </c>
      <c r="M20" s="16">
        <f t="shared" ref="M20:M24" si="5">ROUND(J20*L20,2)</f>
        <v>0</v>
      </c>
    </row>
    <row r="21" spans="2:13" x14ac:dyDescent="0.25">
      <c r="B21" s="12"/>
      <c r="C21" s="37"/>
      <c r="D21" s="38"/>
      <c r="E21" s="38"/>
      <c r="F21" s="38"/>
      <c r="G21" s="38"/>
      <c r="H21" s="38"/>
      <c r="I21" s="39"/>
      <c r="J21" s="13">
        <v>0</v>
      </c>
      <c r="K21" s="14" t="s">
        <v>7</v>
      </c>
      <c r="L21" s="15">
        <f t="shared" si="0"/>
        <v>1</v>
      </c>
      <c r="M21" s="16">
        <f t="shared" si="5"/>
        <v>0</v>
      </c>
    </row>
    <row r="22" spans="2:13" x14ac:dyDescent="0.25">
      <c r="B22" s="12"/>
      <c r="C22" s="37"/>
      <c r="D22" s="38"/>
      <c r="E22" s="38"/>
      <c r="F22" s="38"/>
      <c r="G22" s="38"/>
      <c r="H22" s="38"/>
      <c r="I22" s="39"/>
      <c r="J22" s="13">
        <v>0</v>
      </c>
      <c r="K22" s="14" t="s">
        <v>7</v>
      </c>
      <c r="L22" s="15">
        <f t="shared" si="0"/>
        <v>1</v>
      </c>
      <c r="M22" s="16">
        <f t="shared" si="5"/>
        <v>0</v>
      </c>
    </row>
    <row r="23" spans="2:13" x14ac:dyDescent="0.25">
      <c r="B23" s="12"/>
      <c r="C23" s="37"/>
      <c r="D23" s="38"/>
      <c r="E23" s="38"/>
      <c r="F23" s="38"/>
      <c r="G23" s="38"/>
      <c r="H23" s="38"/>
      <c r="I23" s="39"/>
      <c r="J23" s="13">
        <v>0</v>
      </c>
      <c r="K23" s="14" t="s">
        <v>7</v>
      </c>
      <c r="L23" s="15">
        <f t="shared" si="0"/>
        <v>1</v>
      </c>
      <c r="M23" s="16">
        <f t="shared" si="5"/>
        <v>0</v>
      </c>
    </row>
    <row r="24" spans="2:13" x14ac:dyDescent="0.25">
      <c r="B24" s="12"/>
      <c r="C24" s="37"/>
      <c r="D24" s="38"/>
      <c r="E24" s="38"/>
      <c r="F24" s="38"/>
      <c r="G24" s="38"/>
      <c r="H24" s="38"/>
      <c r="I24" s="39"/>
      <c r="J24" s="13">
        <v>0</v>
      </c>
      <c r="K24" s="14" t="s">
        <v>7</v>
      </c>
      <c r="L24" s="15">
        <f t="shared" si="0"/>
        <v>1</v>
      </c>
      <c r="M24" s="16">
        <f t="shared" si="5"/>
        <v>0</v>
      </c>
    </row>
    <row r="25" spans="2:13" x14ac:dyDescent="0.25">
      <c r="B25" s="12"/>
      <c r="C25" s="37"/>
      <c r="D25" s="38"/>
      <c r="E25" s="38"/>
      <c r="F25" s="38"/>
      <c r="G25" s="38"/>
      <c r="H25" s="38"/>
      <c r="I25" s="39"/>
      <c r="J25" s="13">
        <v>0</v>
      </c>
      <c r="K25" s="14" t="s">
        <v>7</v>
      </c>
      <c r="L25" s="15">
        <f t="shared" ref="L25:L28" si="6">IF(K25="EUR-Euro",1,"Enter Fx Rate")</f>
        <v>1</v>
      </c>
      <c r="M25" s="16">
        <f t="shared" ref="M25:M28" si="7">ROUND(J25*L25,2)</f>
        <v>0</v>
      </c>
    </row>
    <row r="26" spans="2:13" x14ac:dyDescent="0.25">
      <c r="B26" s="12"/>
      <c r="C26" s="37"/>
      <c r="D26" s="38"/>
      <c r="E26" s="38"/>
      <c r="F26" s="38"/>
      <c r="G26" s="38"/>
      <c r="H26" s="38"/>
      <c r="I26" s="39"/>
      <c r="J26" s="13">
        <v>0</v>
      </c>
      <c r="K26" s="14" t="s">
        <v>7</v>
      </c>
      <c r="L26" s="15">
        <f t="shared" si="6"/>
        <v>1</v>
      </c>
      <c r="M26" s="16">
        <f t="shared" si="7"/>
        <v>0</v>
      </c>
    </row>
    <row r="27" spans="2:13" x14ac:dyDescent="0.25">
      <c r="B27" s="12"/>
      <c r="C27" s="37"/>
      <c r="D27" s="38"/>
      <c r="E27" s="38"/>
      <c r="F27" s="38"/>
      <c r="G27" s="38"/>
      <c r="H27" s="38"/>
      <c r="I27" s="39"/>
      <c r="J27" s="13">
        <v>0</v>
      </c>
      <c r="K27" s="14" t="s">
        <v>7</v>
      </c>
      <c r="L27" s="15">
        <f t="shared" si="6"/>
        <v>1</v>
      </c>
      <c r="M27" s="16">
        <f t="shared" si="7"/>
        <v>0</v>
      </c>
    </row>
    <row r="28" spans="2:13" x14ac:dyDescent="0.25">
      <c r="B28" s="12"/>
      <c r="C28" s="37"/>
      <c r="D28" s="38"/>
      <c r="E28" s="38"/>
      <c r="F28" s="38"/>
      <c r="G28" s="38"/>
      <c r="H28" s="38"/>
      <c r="I28" s="39"/>
      <c r="J28" s="13">
        <v>0</v>
      </c>
      <c r="K28" s="14" t="s">
        <v>7</v>
      </c>
      <c r="L28" s="15">
        <f t="shared" si="6"/>
        <v>1</v>
      </c>
      <c r="M28" s="16">
        <f t="shared" si="7"/>
        <v>0</v>
      </c>
    </row>
    <row r="29" spans="2:13" x14ac:dyDescent="0.25">
      <c r="B29" s="27"/>
      <c r="C29" s="28"/>
      <c r="D29" s="28"/>
      <c r="E29" s="29"/>
      <c r="F29" s="29"/>
      <c r="G29" s="29"/>
      <c r="H29" s="29"/>
      <c r="I29" s="29"/>
      <c r="J29" s="30"/>
      <c r="K29" s="31"/>
      <c r="L29" s="32"/>
      <c r="M29" s="35"/>
    </row>
    <row r="30" spans="2:13" x14ac:dyDescent="0.25">
      <c r="B30" s="33"/>
      <c r="C30" s="33"/>
      <c r="D30" s="33"/>
      <c r="E30" s="40" t="s">
        <v>8</v>
      </c>
      <c r="F30" s="40"/>
      <c r="G30" s="40"/>
      <c r="H30" s="40"/>
      <c r="I30" s="40"/>
      <c r="J30" s="34"/>
      <c r="K30" s="34"/>
      <c r="L30" s="34"/>
      <c r="M30" s="34"/>
    </row>
    <row r="31" spans="2:13" ht="51.75" x14ac:dyDescent="0.25">
      <c r="B31" s="17" t="s">
        <v>9</v>
      </c>
      <c r="C31" s="18" t="s">
        <v>10</v>
      </c>
      <c r="D31" s="18" t="s">
        <v>11</v>
      </c>
      <c r="E31" s="18" t="s">
        <v>12</v>
      </c>
      <c r="F31" s="19" t="s">
        <v>13</v>
      </c>
      <c r="G31" s="41" t="s">
        <v>14</v>
      </c>
      <c r="H31" s="41"/>
      <c r="I31" s="19" t="s">
        <v>15</v>
      </c>
      <c r="J31" s="20" t="s">
        <v>16</v>
      </c>
      <c r="K31" s="19" t="s">
        <v>17</v>
      </c>
      <c r="L31" s="20" t="s">
        <v>18</v>
      </c>
      <c r="M31" s="6" t="s">
        <v>19</v>
      </c>
    </row>
    <row r="32" spans="2:13" x14ac:dyDescent="0.25">
      <c r="B32" s="12"/>
      <c r="C32" s="21"/>
      <c r="D32" s="22"/>
      <c r="E32" s="21"/>
      <c r="F32" s="21"/>
      <c r="G32" s="23"/>
      <c r="H32" s="24"/>
      <c r="I32" s="21"/>
      <c r="J32" s="21"/>
      <c r="K32" s="21"/>
      <c r="L32" s="21"/>
      <c r="M32" s="25">
        <f t="shared" ref="M32:M50" si="8">+J32+L32</f>
        <v>0</v>
      </c>
    </row>
    <row r="33" spans="2:13" x14ac:dyDescent="0.25">
      <c r="B33" s="12"/>
      <c r="C33" s="21"/>
      <c r="D33" s="22"/>
      <c r="E33" s="21"/>
      <c r="F33" s="21"/>
      <c r="G33" s="23"/>
      <c r="H33" s="24"/>
      <c r="I33" s="21"/>
      <c r="J33" s="21"/>
      <c r="K33" s="21"/>
      <c r="L33" s="21"/>
      <c r="M33" s="25">
        <f t="shared" si="8"/>
        <v>0</v>
      </c>
    </row>
    <row r="34" spans="2:13" x14ac:dyDescent="0.25">
      <c r="B34" s="12"/>
      <c r="C34" s="21"/>
      <c r="D34" s="22"/>
      <c r="E34" s="21"/>
      <c r="F34" s="21"/>
      <c r="G34" s="23"/>
      <c r="H34" s="24"/>
      <c r="I34" s="21"/>
      <c r="J34" s="21"/>
      <c r="K34" s="21"/>
      <c r="L34" s="21"/>
      <c r="M34" s="25">
        <f t="shared" si="8"/>
        <v>0</v>
      </c>
    </row>
    <row r="35" spans="2:13" x14ac:dyDescent="0.25">
      <c r="B35" s="12"/>
      <c r="C35" s="21"/>
      <c r="D35" s="22"/>
      <c r="E35" s="21"/>
      <c r="F35" s="21"/>
      <c r="G35" s="23"/>
      <c r="H35" s="24"/>
      <c r="I35" s="21"/>
      <c r="J35" s="21"/>
      <c r="K35" s="21"/>
      <c r="L35" s="21"/>
      <c r="M35" s="25">
        <f t="shared" si="8"/>
        <v>0</v>
      </c>
    </row>
    <row r="36" spans="2:13" x14ac:dyDescent="0.25">
      <c r="B36" s="12"/>
      <c r="C36" s="21"/>
      <c r="D36" s="22"/>
      <c r="E36" s="21"/>
      <c r="F36" s="21"/>
      <c r="G36" s="23"/>
      <c r="H36" s="24"/>
      <c r="I36" s="21"/>
      <c r="J36" s="21"/>
      <c r="K36" s="21"/>
      <c r="L36" s="21"/>
      <c r="M36" s="25">
        <f t="shared" ref="M36:M44" si="9">+J36+L36</f>
        <v>0</v>
      </c>
    </row>
    <row r="37" spans="2:13" x14ac:dyDescent="0.25">
      <c r="B37" s="12"/>
      <c r="C37" s="21"/>
      <c r="D37" s="22"/>
      <c r="E37" s="21"/>
      <c r="F37" s="21"/>
      <c r="G37" s="23"/>
      <c r="H37" s="24"/>
      <c r="I37" s="21"/>
      <c r="J37" s="21"/>
      <c r="K37" s="21"/>
      <c r="L37" s="21"/>
      <c r="M37" s="25">
        <f t="shared" si="9"/>
        <v>0</v>
      </c>
    </row>
    <row r="38" spans="2:13" x14ac:dyDescent="0.25">
      <c r="B38" s="12"/>
      <c r="C38" s="21"/>
      <c r="D38" s="22"/>
      <c r="E38" s="21"/>
      <c r="F38" s="21"/>
      <c r="G38" s="23"/>
      <c r="H38" s="24"/>
      <c r="I38" s="21"/>
      <c r="J38" s="21"/>
      <c r="K38" s="21"/>
      <c r="L38" s="21"/>
      <c r="M38" s="25">
        <f t="shared" si="9"/>
        <v>0</v>
      </c>
    </row>
    <row r="39" spans="2:13" x14ac:dyDescent="0.25">
      <c r="B39" s="12"/>
      <c r="C39" s="21"/>
      <c r="D39" s="22"/>
      <c r="E39" s="21"/>
      <c r="F39" s="21"/>
      <c r="G39" s="23"/>
      <c r="H39" s="24"/>
      <c r="I39" s="21"/>
      <c r="J39" s="21"/>
      <c r="K39" s="21"/>
      <c r="L39" s="21"/>
      <c r="M39" s="25">
        <f t="shared" si="9"/>
        <v>0</v>
      </c>
    </row>
    <row r="40" spans="2:13" x14ac:dyDescent="0.25">
      <c r="B40" s="12"/>
      <c r="C40" s="21"/>
      <c r="D40" s="22"/>
      <c r="E40" s="21"/>
      <c r="F40" s="21"/>
      <c r="G40" s="23"/>
      <c r="H40" s="24"/>
      <c r="I40" s="21"/>
      <c r="J40" s="21"/>
      <c r="K40" s="21"/>
      <c r="L40" s="21"/>
      <c r="M40" s="25">
        <f t="shared" si="9"/>
        <v>0</v>
      </c>
    </row>
    <row r="41" spans="2:13" x14ac:dyDescent="0.25">
      <c r="B41" s="12"/>
      <c r="C41" s="21"/>
      <c r="D41" s="22"/>
      <c r="E41" s="21"/>
      <c r="F41" s="21"/>
      <c r="G41" s="23"/>
      <c r="H41" s="24"/>
      <c r="I41" s="21"/>
      <c r="J41" s="21"/>
      <c r="K41" s="21"/>
      <c r="L41" s="21"/>
      <c r="M41" s="25">
        <f t="shared" si="9"/>
        <v>0</v>
      </c>
    </row>
    <row r="42" spans="2:13" x14ac:dyDescent="0.25">
      <c r="B42" s="12"/>
      <c r="C42" s="21"/>
      <c r="D42" s="22"/>
      <c r="E42" s="21"/>
      <c r="F42" s="21"/>
      <c r="G42" s="23"/>
      <c r="H42" s="24"/>
      <c r="I42" s="21"/>
      <c r="J42" s="21"/>
      <c r="K42" s="21"/>
      <c r="L42" s="21"/>
      <c r="M42" s="25">
        <f t="shared" si="9"/>
        <v>0</v>
      </c>
    </row>
    <row r="43" spans="2:13" x14ac:dyDescent="0.25">
      <c r="B43" s="12"/>
      <c r="C43" s="21"/>
      <c r="D43" s="22"/>
      <c r="E43" s="21"/>
      <c r="F43" s="21"/>
      <c r="G43" s="23"/>
      <c r="H43" s="24"/>
      <c r="I43" s="21"/>
      <c r="J43" s="21"/>
      <c r="K43" s="21"/>
      <c r="L43" s="21"/>
      <c r="M43" s="25">
        <f t="shared" si="9"/>
        <v>0</v>
      </c>
    </row>
    <row r="44" spans="2:13" x14ac:dyDescent="0.25">
      <c r="B44" s="12"/>
      <c r="C44" s="21"/>
      <c r="D44" s="22"/>
      <c r="E44" s="21"/>
      <c r="F44" s="21"/>
      <c r="G44" s="23"/>
      <c r="H44" s="24"/>
      <c r="I44" s="21"/>
      <c r="J44" s="21"/>
      <c r="K44" s="21"/>
      <c r="L44" s="21"/>
      <c r="M44" s="25">
        <f t="shared" si="9"/>
        <v>0</v>
      </c>
    </row>
    <row r="45" spans="2:13" x14ac:dyDescent="0.25">
      <c r="B45" s="12"/>
      <c r="C45" s="21"/>
      <c r="D45" s="22"/>
      <c r="E45" s="21"/>
      <c r="F45" s="21"/>
      <c r="G45" s="23"/>
      <c r="H45" s="24"/>
      <c r="I45" s="21"/>
      <c r="J45" s="21"/>
      <c r="K45" s="21"/>
      <c r="L45" s="21"/>
      <c r="M45" s="25">
        <f t="shared" ref="M45:M47" si="10">+J45+L45</f>
        <v>0</v>
      </c>
    </row>
    <row r="46" spans="2:13" x14ac:dyDescent="0.25">
      <c r="B46" s="12"/>
      <c r="C46" s="21"/>
      <c r="D46" s="22"/>
      <c r="E46" s="21"/>
      <c r="F46" s="21"/>
      <c r="G46" s="23"/>
      <c r="H46" s="24"/>
      <c r="I46" s="21"/>
      <c r="J46" s="21"/>
      <c r="K46" s="21"/>
      <c r="L46" s="21"/>
      <c r="M46" s="25">
        <f t="shared" si="10"/>
        <v>0</v>
      </c>
    </row>
    <row r="47" spans="2:13" x14ac:dyDescent="0.25">
      <c r="B47" s="12"/>
      <c r="C47" s="21"/>
      <c r="D47" s="22"/>
      <c r="E47" s="21"/>
      <c r="F47" s="21"/>
      <c r="G47" s="23"/>
      <c r="H47" s="24"/>
      <c r="I47" s="21"/>
      <c r="J47" s="21"/>
      <c r="K47" s="21"/>
      <c r="L47" s="21"/>
      <c r="M47" s="25">
        <f t="shared" si="10"/>
        <v>0</v>
      </c>
    </row>
    <row r="48" spans="2:13" x14ac:dyDescent="0.25">
      <c r="B48" s="12"/>
      <c r="C48" s="21"/>
      <c r="D48" s="22"/>
      <c r="E48" s="21"/>
      <c r="F48" s="21"/>
      <c r="G48" s="23"/>
      <c r="H48" s="24"/>
      <c r="I48" s="21"/>
      <c r="J48" s="21"/>
      <c r="K48" s="21"/>
      <c r="L48" s="21"/>
      <c r="M48" s="25">
        <f t="shared" si="8"/>
        <v>0</v>
      </c>
    </row>
    <row r="49" spans="2:13" x14ac:dyDescent="0.25">
      <c r="B49" s="12"/>
      <c r="C49" s="21"/>
      <c r="D49" s="22"/>
      <c r="E49" s="21"/>
      <c r="F49" s="21"/>
      <c r="G49" s="23"/>
      <c r="H49" s="24"/>
      <c r="I49" s="21"/>
      <c r="J49" s="21"/>
      <c r="K49" s="21"/>
      <c r="L49" s="21"/>
      <c r="M49" s="25">
        <f t="shared" si="8"/>
        <v>0</v>
      </c>
    </row>
    <row r="50" spans="2:13" x14ac:dyDescent="0.25">
      <c r="B50" s="12"/>
      <c r="C50" s="21"/>
      <c r="D50" s="22"/>
      <c r="E50" s="21"/>
      <c r="F50" s="21"/>
      <c r="G50" s="23"/>
      <c r="H50" s="24"/>
      <c r="I50" s="21"/>
      <c r="J50" s="21"/>
      <c r="K50" s="21"/>
      <c r="L50" s="21"/>
      <c r="M50" s="25">
        <f t="shared" si="8"/>
        <v>0</v>
      </c>
    </row>
  </sheetData>
  <mergeCells count="29">
    <mergeCell ref="E30:I30"/>
    <mergeCell ref="G31:H31"/>
    <mergeCell ref="L2:M2"/>
    <mergeCell ref="C1:J2"/>
    <mergeCell ref="C5:D5"/>
    <mergeCell ref="E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6:I26"/>
    <mergeCell ref="C27:I27"/>
    <mergeCell ref="C28:I28"/>
    <mergeCell ref="C21:I21"/>
    <mergeCell ref="C22:I22"/>
    <mergeCell ref="C23:I23"/>
    <mergeCell ref="C24:I24"/>
    <mergeCell ref="C25:I25"/>
  </mergeCells>
  <conditionalFormatting sqref="B6">
    <cfRule type="expression" dxfId="17" priority="89">
      <formula>#REF!&lt;&gt;" "</formula>
    </cfRule>
  </conditionalFormatting>
  <conditionalFormatting sqref="B7:B19">
    <cfRule type="expression" dxfId="16" priority="1">
      <formula>#REF!&lt;&gt;" "</formula>
    </cfRule>
  </conditionalFormatting>
  <conditionalFormatting sqref="B20:B24">
    <cfRule type="expression" dxfId="15" priority="88">
      <formula>#REF!&lt;&gt;" "</formula>
    </cfRule>
  </conditionalFormatting>
  <conditionalFormatting sqref="B25:B29">
    <cfRule type="expression" dxfId="14" priority="82">
      <formula>#REF!&lt;&gt;" "</formula>
    </cfRule>
  </conditionalFormatting>
  <conditionalFormatting sqref="B32:B50">
    <cfRule type="expression" dxfId="13" priority="9">
      <formula>#REF!&lt;&gt;" "</formula>
    </cfRule>
  </conditionalFormatting>
  <conditionalFormatting sqref="C32:C50">
    <cfRule type="expression" dxfId="12" priority="11">
      <formula>C$65&lt;&gt;" "</formula>
    </cfRule>
  </conditionalFormatting>
  <conditionalFormatting sqref="D32:D50">
    <cfRule type="expression" dxfId="11" priority="10">
      <formula>D$65&lt;&gt;" "</formula>
    </cfRule>
  </conditionalFormatting>
  <conditionalFormatting sqref="E32 E48">
    <cfRule type="expression" dxfId="10" priority="105">
      <formula>#REF!&lt;&gt;" "</formula>
    </cfRule>
  </conditionalFormatting>
  <conditionalFormatting sqref="E33:E47">
    <cfRule type="expression" dxfId="9" priority="13">
      <formula>#REF!&lt;&gt;" "</formula>
    </cfRule>
  </conditionalFormatting>
  <conditionalFormatting sqref="E49:E50">
    <cfRule type="expression" dxfId="8" priority="93">
      <formula>#REF!&lt;&gt;" "</formula>
    </cfRule>
  </conditionalFormatting>
  <conditionalFormatting sqref="J6:J29">
    <cfRule type="expression" dxfId="7" priority="4">
      <formula>#REF!&lt;&gt;" "</formula>
    </cfRule>
  </conditionalFormatting>
  <conditionalFormatting sqref="L6">
    <cfRule type="expression" dxfId="6" priority="104" stopIfTrue="1">
      <formula>(K6&lt;&gt;EuroCode)</formula>
    </cfRule>
  </conditionalFormatting>
  <conditionalFormatting sqref="L7:L19">
    <cfRule type="expression" dxfId="5" priority="3" stopIfTrue="1">
      <formula>(K7&lt;&gt;EuroCode)</formula>
    </cfRule>
  </conditionalFormatting>
  <conditionalFormatting sqref="L20:L29">
    <cfRule type="expression" dxfId="4" priority="84" stopIfTrue="1">
      <formula>(K20&lt;&gt;EuroCode)</formula>
    </cfRule>
  </conditionalFormatting>
  <conditionalFormatting sqref="L6:M6">
    <cfRule type="expression" dxfId="3" priority="103">
      <formula>#REF!&lt;&gt;" "</formula>
    </cfRule>
  </conditionalFormatting>
  <conditionalFormatting sqref="L7:M19">
    <cfRule type="expression" dxfId="2" priority="2">
      <formula>#REF!&lt;&gt;" "</formula>
    </cfRule>
  </conditionalFormatting>
  <conditionalFormatting sqref="L20:M29">
    <cfRule type="expression" dxfId="1" priority="83">
      <formula>#REF!&lt;&gt;" "</formula>
    </cfRule>
  </conditionalFormatting>
  <conditionalFormatting sqref="M32:M50">
    <cfRule type="expression" dxfId="0" priority="12">
      <formula>#REF!&lt;&gt;" "</formula>
    </cfRule>
  </conditionalFormatting>
  <dataValidations count="7">
    <dataValidation type="list" allowBlank="1" showInputMessage="1" showErrorMessage="1" errorTitle="Currency Code" error="Select Code from Dropdown List" promptTitle="Currency Code" prompt="Select Code from Dropdown List" sqref="K6:K29" xr:uid="{AEC686FA-FDF1-4594-B93C-F9F3D27DA653}">
      <formula1>lstCurrencyCodes1</formula1>
    </dataValidation>
    <dataValidation type="date" allowBlank="1" showInputMessage="1" showErrorMessage="1" errorTitle="Enter Start Date of Claim" error="Please enter the date in format DD-MM-YY_x000a_" sqref="B32:B50 B6:B29" xr:uid="{A2B76422-9354-460A-B1BE-E4B074392236}">
      <formula1>40179</formula1>
      <formula2>401769</formula2>
    </dataValidation>
    <dataValidation type="custom" allowBlank="1" showInputMessage="1" showErrorMessage="1" error="The amount must be a number" sqref="J32:J50 L32:L50" xr:uid="{DEDE8D11-B7F2-4296-B132-03C6FA723AA6}">
      <formula1>+ISNUMBER(J32)</formula1>
    </dataValidation>
    <dataValidation type="date" allowBlank="1" showInputMessage="1" showErrorMessage="1" errorTitle="Enter Start Date of Claim" error="Please enter the date in format DD-MMM-YY" sqref="D32:D50" xr:uid="{782547BB-1C7A-4FF0-AC42-F104560D1643}">
      <formula1>40179</formula1>
      <formula2>401769</formula2>
    </dataValidation>
    <dataValidation type="time" allowBlank="1" showInputMessage="1" showErrorMessage="1" errorTitle="Enter Time of Claim" error="Please enter the time in format hh:mm" sqref="E32:E50 C32:C50" xr:uid="{96BED8C3-F57B-48C9-88EF-F72D249A1DAD}">
      <formula1>0</formula1>
      <formula2>0.999305555555556</formula2>
    </dataValidation>
    <dataValidation type="textLength" allowBlank="1" showInputMessage="1" showErrorMessage="1" errorTitle="Invalid Personnel Number" error="The Personnel Number should begin with the letter P and be 9 or 10 characters in total." promptTitle="Enter Your Personnel Number" prompt="The Personnel Number should begin with the letter P and be 9 characters in length." sqref="L2" xr:uid="{120D18E7-111F-4293-83F5-ED4E6AC086D8}">
      <formula1>9</formula1>
      <formula2>10</formula2>
    </dataValidation>
    <dataValidation type="custom" allowBlank="1" showInputMessage="1" showErrorMessage="1" errorTitle="Enter a numeric value" sqref="M6:M29 J6:J29" xr:uid="{A0B40777-8298-40C6-A295-FC64A7CAC1B4}">
      <formula1>ISNUMBER($L6)</formula1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FINSYS</dc:creator>
  <cp:lastModifiedBy>Eoghan Finn</cp:lastModifiedBy>
  <cp:lastPrinted>2022-07-19T10:55:56Z</cp:lastPrinted>
  <dcterms:created xsi:type="dcterms:W3CDTF">2022-07-19T10:53:57Z</dcterms:created>
  <dcterms:modified xsi:type="dcterms:W3CDTF">2023-10-05T09:35:26Z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